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700" yWindow="460" windowWidth="29360" windowHeight="23860" activeTab="4"/>
  </bookViews>
  <sheets>
    <sheet name="MS_Data Figure 1A" sheetId="1" r:id="rId1"/>
    <sheet name="MS_Data Figure 1B" sheetId="2" r:id="rId2"/>
    <sheet name="MS_ Data Figure 1C" sheetId="3" r:id="rId3"/>
    <sheet name="Figures" sheetId="4" r:id="rId4"/>
    <sheet name="list newspap;spec &amp;scient journ" sheetId="5" r:id="rId5"/>
  </sheets>
  <definedNames>
    <definedName name="_xlfn.COUNTIFS" hidden="1">#NAME?</definedName>
    <definedName name="_xlnm.Print_Area" localSheetId="2">'MS_ Data Figure 1C'!$A$1:$U$395</definedName>
    <definedName name="_xlnm.Print_Area" localSheetId="0">'MS_Data Figure 1A'!$A$1:$O$143</definedName>
    <definedName name="_xlnm.Print_Area" localSheetId="1">'MS_Data Figure 1B'!$A$1:$U$189</definedName>
  </definedNames>
  <calcPr fullCalcOnLoad="1"/>
</workbook>
</file>

<file path=xl/sharedStrings.xml><?xml version="1.0" encoding="utf-8"?>
<sst xmlns="http://schemas.openxmlformats.org/spreadsheetml/2006/main" count="3567" uniqueCount="1800">
  <si>
    <t>Notes</t>
  </si>
  <si>
    <t xml:space="preserve"> </t>
  </si>
  <si>
    <t>2004</t>
  </si>
  <si>
    <t>NON ISI PUBLICATIONS AND REPORTS IN GERMAN, ENGLISH AND FRENCH</t>
  </si>
  <si>
    <t>Year</t>
  </si>
  <si>
    <t>Author</t>
  </si>
  <si>
    <t>Title</t>
  </si>
  <si>
    <t>Published by</t>
  </si>
  <si>
    <t>Page</t>
  </si>
  <si>
    <t>Number sub project</t>
  </si>
  <si>
    <t>BUWAL</t>
  </si>
  <si>
    <t>Krieger H.</t>
  </si>
  <si>
    <t>Wahli T.</t>
  </si>
  <si>
    <t>Aargau Kanton</t>
  </si>
  <si>
    <t>Aqua-Sana</t>
  </si>
  <si>
    <t>Bernet D.</t>
  </si>
  <si>
    <t>Escher M.</t>
  </si>
  <si>
    <t xml:space="preserve">Hertig A. </t>
  </si>
  <si>
    <t>Kupper T.</t>
  </si>
  <si>
    <t>Staub E.</t>
  </si>
  <si>
    <t>Suter M.</t>
  </si>
  <si>
    <t xml:space="preserve">Aqua-Sana </t>
  </si>
  <si>
    <t>Bucher R.</t>
  </si>
  <si>
    <t>Schälchli U.</t>
  </si>
  <si>
    <t xml:space="preserve">Sigmaplan AG </t>
  </si>
  <si>
    <t>Beobachtung des Stoffwechsels der Anthroposphäre im Einzugsgebiet ausgewählter Abwasserreinigungsanlagen (SEA)</t>
  </si>
  <si>
    <t>Untersuchung männlicher Bachforellen auf das Vorhandensein von Vitellogenin (östrogensensitive Reaktion) sowie von histologischen Veränderungen der Leber, Teil A: Vitellogenin-Untersuchung.</t>
  </si>
  <si>
    <t>Untersuchung männlicher Bachforellen auf das Vorhandensein von Vitellogenin (östrogensensitive Reaktion) sowie von histologischen Veränderungen der Leber, Teil B: Untersuchung von histologischen Veränderungen in der Leber</t>
  </si>
  <si>
    <t xml:space="preserve">Liver of several male brown trout caught in Swiss rivers express vitellogenin and show histological alterations. </t>
  </si>
  <si>
    <t xml:space="preserve"> Einfluss von Abwassereinleitungen von Kläranlagen auf Fischbestände und Bachforelleneier</t>
  </si>
  <si>
    <t xml:space="preserve"> Fischfangrückgang in schweizerischen Fliessgewässern</t>
  </si>
  <si>
    <t>Spurenanalytische Methode zum gemeinsamen Nachweis von sauren und neutralen Pharmaka und Pestiziden in natürlichen Gewässern und Kläranlagenabläufen</t>
  </si>
  <si>
    <t>Untersuchungen zu endokrinen und hepatotoxischen Wirkungen in Salmoniden und Stoffen in Kläranlagenausläufen des Kantons Luzern</t>
  </si>
  <si>
    <t>SWTP effluents: embryotoxicity in zebrafish and xenopus embryos and salmonid E-receptor binding activity</t>
  </si>
  <si>
    <t>Angeln in der Schweiz</t>
  </si>
  <si>
    <t>Bericht Projekt Emme</t>
  </si>
  <si>
    <t>Beobachtung des Stoffhaushaltes der Anthroposphäre. Ergebnisse des Projekt SEA</t>
  </si>
  <si>
    <t>Stoffe mit endokriner Wirkung in der Umwelt.</t>
  </si>
  <si>
    <t>Fischfangrückgang in schweizerischen Fliessgewässern</t>
  </si>
  <si>
    <t xml:space="preserve"> Presence et  effets dans l'environnement de composes disrupteurs endocriniens. Rapport d'activité 1-7</t>
  </si>
  <si>
    <t>Etude de la qualité des cours d'eau  jurassiens - Rapport préliminaire</t>
  </si>
  <si>
    <t>Status der proliferativen Nierenkrankheit (PKD) in der Schweiz</t>
  </si>
  <si>
    <t>The use of specific biomarkers to detect disorders in wild fish</t>
  </si>
  <si>
    <t>Chemische und fischereibiologische Untersuchungen im Bereich der ARA Mittleres Wynental in Teufenthal</t>
  </si>
  <si>
    <t>Problemfaktoren für das Gewässer Alte Aare und seinen Fischbestand. Synthesebericht zum gleichnamigen Workshop vom 9./10. Mai 2000</t>
  </si>
  <si>
    <t>Einfluss von Kläranlagen auf den Gesundheitszustand von Bachforellen</t>
  </si>
  <si>
    <t xml:space="preserve"> Ovotestis bei Rotaugen (Rutilus rutilus) in schweizerischen Gewässern</t>
  </si>
  <si>
    <t>Aeschensterben im Inn (Kt. Graubünden). Situationsanalyse und Vorschläge zu einem weiteren Vorgehen</t>
  </si>
  <si>
    <t>Untersuchungsbericht zur Vitellogeninbestimmung im Blutserum von 20 Bachforellen ober- und unterhalb der ARA Teufenthal</t>
  </si>
  <si>
    <t xml:space="preserve"> Untersuchungsbericht zur Vitellogeninbestimmung im Blutserum von 20 Bachforellen ober- und unterhalb der ARA Eschenbach-Inwil</t>
  </si>
  <si>
    <t xml:space="preserve"> Aktives Monitoring mit Fischeiern</t>
  </si>
  <si>
    <t xml:space="preserve"> Gesundheitszustand der Fische im Rheintal, Expositionsversuche 1999</t>
  </si>
  <si>
    <t xml:space="preserve"> Ökotoxikologische Belastung von Abwasserproben aus dem Kanton Bern/Schweiz</t>
  </si>
  <si>
    <t>Die Fischepidermis als Modell für ökotoxikologische Studien</t>
  </si>
  <si>
    <t>Biomonitoring organischer Schadstoffe</t>
  </si>
  <si>
    <t>Biomonitoring in Fliessgewässern des Kantons Bern; Teilprojekt Passives Monitoring an Bachforellen. Schlussbericht.</t>
  </si>
  <si>
    <t>Verbreitung der proliferativen Nierenkrankheit (PKD) in der Schweiz</t>
  </si>
  <si>
    <t>Gesundheitszustand der Fische im Rheintal - Expositionsversuche 1999 - Histologische Untersuchung von Kieme, Leber und Niere</t>
  </si>
  <si>
    <t>Guide technique. Utilisation de l'ichtygfaune pour la détermination de la qualité globale des écosystèmes d'eau courante</t>
  </si>
  <si>
    <t xml:space="preserve"> Diagnose piscicole et mesure de l'efficacité des alevinages en truite sur le Doubs Franco-Helvétique</t>
  </si>
  <si>
    <t>Bemerkungen zum "Untersuchungsbericht zur Vitellogeninbestimmung im Blutserum von 5 Bachforellen aus der Umgebung der ARA Eschenbach-Inwil"</t>
  </si>
  <si>
    <t>Fischereibiologische Untersuchungen im Bereich der ARA Teufenthal</t>
  </si>
  <si>
    <t>Habitatsverlust für Aeschenlarven des Linthkanals durch veränderte   hydrologische Abflussverhältnisse während der letzten 30 Jahre - Zwischenresultate</t>
  </si>
  <si>
    <t>Projekt SEA: Ergänzung des Beobachtungsnetzes. Bern, Schlussbericht</t>
  </si>
  <si>
    <t>Klärschlamm als Spiegel unserer Gesellschaft</t>
  </si>
  <si>
    <t>Strongly reduced angling catch in Switzerland - can the phenomenon be explained by a decreased fishing activity?</t>
  </si>
  <si>
    <t>Der Fischfangrückgang in den schweizerischen Fliessgewässern: Auslöser des Projektes "Fischnetz" und Konsequenzen für die Forschung.</t>
  </si>
  <si>
    <t>Nonylphenol in der Schweiz. Eine Abschätzung der Belastungssituation und der ökologischen Wirkungen</t>
  </si>
  <si>
    <t>Hormonaktive Substanzen im Abwasser: Sind Fische und andere Wasserlebende Tiere gefährdet?</t>
  </si>
  <si>
    <t>Gesundheitszustand der Bachforellen in der Saane</t>
  </si>
  <si>
    <t>Auswirkung von geklärtem Abwasser auf infektiöse Krankheiten bei der Bachforelle (Salmo trutta L.)</t>
  </si>
  <si>
    <t xml:space="preserve"> Untersuchungen der Biozönose im Linthkanal im Bereich der Salzwassereinleitung der KVA Niederurnen</t>
  </si>
  <si>
    <t>Moderne biologische Analyse</t>
  </si>
  <si>
    <t>Gesundheitszustand der Fische im Rheintal - Untersuchungen 1997 bis 2000. Synthesebericht. St. Gallen</t>
  </si>
  <si>
    <t>Untersuchung der Biozönose im Linthkanal im Bereich der Salzwassereinleitung der KVA Niederurnen. Schlussbericht.</t>
  </si>
  <si>
    <t>Ovotestis bei Rotaugen (Rutilus rutilus) in schweizerischen Gewässern</t>
  </si>
  <si>
    <t>Jahresbericht 2001 des Projektes Beobachtung des Stoffwechsels der Anthroposphäre im Einzugsgebiet ausgewählter Abwasserreinigungsanlagen (SEA)</t>
  </si>
  <si>
    <t xml:space="preserve"> Etude des causes de diminution des populations de poissons dans les cours d'eau jurassiens - Rapport intermédiaire</t>
  </si>
  <si>
    <t xml:space="preserve"> Bachforellensömmerlinge</t>
  </si>
  <si>
    <t>Methoden zur Untersuchung und Beurteilung der Fliessgewässer in der Schweiz - Vorschläge zur Vorgehensweise im Modul Oekotoxikologie</t>
  </si>
  <si>
    <t xml:space="preserve"> COMPREHEND - 3rd annual report</t>
  </si>
  <si>
    <t xml:space="preserve"> Bericht über Versuchsphase 1 betreffend Abklärungen zur Immunitätsbildung    bei Bachforellen gegenüber der Krankheit PKD</t>
  </si>
  <si>
    <t>Berichte über chemisch-analytische Untersuchungen und Bestimmung der  Estrogenizität im Bereich der ARA Eschenbach-Inwil</t>
  </si>
  <si>
    <t xml:space="preserve"> Berichte über chemisch-analytische Untersuchungen und Bestimmung der Östrogenizität an der Ron (ober- und unterhalb der Kläranlagen Rain und Hochdorf)</t>
  </si>
  <si>
    <t xml:space="preserve"> Fischereibiologische Untersuchungen im Bereich der ARA Eschenbach- Inwil</t>
  </si>
  <si>
    <t xml:space="preserve"> Synthesebericht über die chemischen und biologischen Untersuchungen in den  Vorflutern der ARA Mittleres Wynental (AG) und der ARA Eschenbach-Inwil (LU)</t>
  </si>
  <si>
    <t>Übersicht über des Schwarzforellensyndrom in den Kantonen BE, SH, TG und   ZH und Projektentwurf.</t>
  </si>
  <si>
    <t xml:space="preserve"> Auswirkungen des Auslaufes der ARA Surental </t>
  </si>
  <si>
    <t>Entwicklung einer zellulären Testbatterie für einen routinemässigen Einsatz in der aquatischen Ökotoxikologie</t>
  </si>
  <si>
    <t>Ökotoxikologie in der Fliessgewässerbewertung</t>
  </si>
  <si>
    <t>Einfluss struktureller Verbesserungen eines Birs-Abschnittes auf die Zusammensetzung der Fischfauna</t>
  </si>
  <si>
    <t xml:space="preserve"> Zwischenbericht "Projekt Schwarze Forellen"</t>
  </si>
  <si>
    <t xml:space="preserve"> Bericht über Versuchsphase 2 zur PKD-Immunitätsbildung bei Bachforellen: Altersklasse Sömmerlinge und Jährlinge</t>
  </si>
  <si>
    <t>Die Entwicklung des Fischnährtier-Bestandes in schweizerischen Fliessgewässern zwischen 1980 und 2000</t>
  </si>
  <si>
    <t>Grossversuch Totholz. Schlussbericht Untersuchungen 1999-2001</t>
  </si>
  <si>
    <t xml:space="preserve"> Expositionsversuch von Bachforellenbrütlingen im Emmewasser und Grundwasser in der Brutanlage Burgdorf. Schlussbericht.</t>
  </si>
  <si>
    <t xml:space="preserve"> A Bayesian network for investigating the decline in fish catch in Switzerland</t>
  </si>
  <si>
    <t xml:space="preserve"> Feinsedimente in schweizerischen Fliessgewässern - Einfluss auf Fischbestände</t>
  </si>
  <si>
    <t xml:space="preserve"> Polybrominated diphenyl ether flame retardants in fish bile and livers from Swiss rivers</t>
  </si>
  <si>
    <t xml:space="preserve"> Polybrominated diphenyl ether flame retardants: methods and first assessment in fish from Swiss rivers. Workshop on the analysis of brominated flame retardants in environmental samples, SCIC, Barcelona and Fall Meeting of the Swiss Chemical Society, Basel</t>
  </si>
  <si>
    <t xml:space="preserve"> Temperaturpräferenzen und -limiten von Fischarten Schweizerischer Fliessgewässer</t>
  </si>
  <si>
    <t xml:space="preserve">Angelfischer über sich selbst: Verhalten, Bedürfnisse, Zufriedenheit - 1980 bis 2000. Schlussbericht. </t>
  </si>
  <si>
    <t>Besatz mit markierten Forellen. Besatzversuche in der Sense.</t>
  </si>
  <si>
    <t xml:space="preserve"> Bachforellensömmerlinge Phase II</t>
  </si>
  <si>
    <t xml:space="preserve"> Innere Kolmation - Methoden zur Erkennung und Bewertung</t>
  </si>
  <si>
    <t>Veränderungen im Oekosystem Brienzersee - Systemanalyse. Teilbericht</t>
  </si>
  <si>
    <t xml:space="preserve"> Levels in biotic compartments. PCDD, PCDF, and dioxin-like PCB in fish from Swiss lakes</t>
  </si>
  <si>
    <t>Bedeutung verschiedener Einflussfaktoren auf Vorkommen und Ausbruch von PKD</t>
  </si>
  <si>
    <t xml:space="preserve"> Schwarze Forellen Schaffhausen</t>
  </si>
  <si>
    <t xml:space="preserve"> Emme, Necker, Liechtensteiner Binnenkanal, Venoge: Gebietscharakterisierung, Pestizidmessungen, Toxizitätsabschätzung</t>
  </si>
  <si>
    <t>Fischereiliche Bewirtschaftung heute - vom klassischen Fischbesatz zum ökologischen Fischereimanagement. Schlussbericht</t>
  </si>
  <si>
    <t>Contamination en toxiques des cours d'eau jurassiens: Etat initial</t>
  </si>
  <si>
    <t>Angelfang, Forellenbestand und Einflussgrössen: Regionalisierte Auswertung mittels GIS</t>
  </si>
  <si>
    <t>Zeitreihen von Bachforellenbeständen in repräsentativen Gewässerstrecken der Schweiz</t>
  </si>
  <si>
    <t>PKD: the proliferative kidney disease in fish.</t>
  </si>
  <si>
    <t>Biomonitoring in Fliessgewässern des Kantons Bern. Amt für Gewässerschutz und Abfallwirtschaft des Kantons Bern</t>
  </si>
  <si>
    <t xml:space="preserve"> Temperaturverlauf in Schweizer Flüssen (1978-2002). Auswertungen und grafische Darstellungen fischrelevanter Parameter</t>
  </si>
  <si>
    <t>PKD Projekt Furtbach. Studfie im Auftrag des Aargauischen Fischereiverbands und der Interessengemeinschaft Lebensbereich Wasser</t>
  </si>
  <si>
    <t>Problem Fischrückgang Langeten. Synthesebericht Teilprojekt Fischnetz.</t>
  </si>
  <si>
    <t xml:space="preserve"> Fliessgewässerbericht 2001 – 2004. Schwerpunkt Emmental</t>
  </si>
  <si>
    <t>Synthesebericht zu den Untersuchungen 2002-2004 in den vier Testgebieten Emme, Liechtensteiner Binnenkanal, Necker, Venoge</t>
  </si>
  <si>
    <t>Schlussbericht über die biologischen Untersuchungen 2005/06 in der Wyna (ober- und unterhalb der ARA Mittleres Wynental)</t>
  </si>
  <si>
    <t>Was ist mit unseren Fischen los? Gewässersituation heute</t>
  </si>
  <si>
    <t>Fischnetz - a transdisciplinary project in Switzerland involving fishermen, authorities, scientists and the chemical industry</t>
  </si>
  <si>
    <t>Eidgenössische Forschungsanstalt für Agrarökologie und Landbau, Institut für Umweltschutz und Landwirtschaft IUL, Bern</t>
  </si>
  <si>
    <t>Zentrum für Fisch und Wildtiermedizin, Bern</t>
  </si>
  <si>
    <t>International Conference on Environmental Endocrine Disrupting Chemicals, Monte Verità, Ascona</t>
  </si>
  <si>
    <t xml:space="preserve"> Mitteilungen zur Fischerei 61, Bern</t>
  </si>
  <si>
    <t>Mitteilungen zur Fischerei 63, Bern</t>
  </si>
  <si>
    <t>EAWAG Dübendorf</t>
  </si>
  <si>
    <t xml:space="preserve"> Konstanz, AG Umwelttoxikologie 65</t>
  </si>
  <si>
    <t>9th annual Meeting of SETAC Europe 1999: Quality of Live and Environment in cultered Landscapes 1, Leipzig</t>
  </si>
  <si>
    <t>Schweizerischer Fischereiverband, European Anglers Alliance, Klosters</t>
  </si>
  <si>
    <t>Universität Bern, Zentrum für Fisch- und Wildtiermedizin, Bern</t>
  </si>
  <si>
    <t>Bern</t>
  </si>
  <si>
    <t>Bern, Mitteilungen zur   Fischerei 63</t>
  </si>
  <si>
    <t>EAFP Ninth Int Conference on Diseases of Fish and Shellfish, Rhodes, GR</t>
  </si>
  <si>
    <t xml:space="preserve"> Aargau</t>
  </si>
  <si>
    <t>Bern, Problemfaktoren für das Gewässer Alte Aare und seinen Fischbestand. Workshop Alte Aare in Lyss</t>
  </si>
  <si>
    <t>Zentrum für Fisch- und Wildtiermedizin</t>
  </si>
  <si>
    <t>Zentrum für Fisch- und Wildtiermedizin, Bern</t>
  </si>
  <si>
    <t xml:space="preserve"> Bericht. Finanzdepartement Kt. Aargau, Aarau</t>
  </si>
  <si>
    <t>Bericht. Amt für Umweltschutz, Luzern</t>
  </si>
  <si>
    <t>Amt für Gewässerschutz und Abfallwirtschaft des Kantons Bern</t>
  </si>
  <si>
    <t>Bericht. EUREGIO, Konstanz</t>
  </si>
  <si>
    <t>Universität Heidelberg, Zoologisches Institut</t>
  </si>
  <si>
    <t>: 6., 7., 8. Österreichischer internationaler Kongress über Ersatz- und Ergänzungsmethoden zu Tierversuchen in der biomedizinischen Forschung 6, Linz, Austria</t>
  </si>
  <si>
    <t>Gewässer und Bodenschutzlabor des Kantons Bern</t>
  </si>
  <si>
    <t>Universität  Konstanz. Ulmiz</t>
  </si>
  <si>
    <t>Ulmiz</t>
  </si>
  <si>
    <t>Zürich</t>
  </si>
  <si>
    <t>Eidg. Forschungsanstalt für Agrarökologie und Landbau, Liebefeld, 3003 Bern</t>
  </si>
  <si>
    <t xml:space="preserve"> GSA  Informationsbulletin 1</t>
  </si>
  <si>
    <t xml:space="preserve">EIFAC </t>
  </si>
  <si>
    <t>Festschrift 100 Jahre Sportfischer-Verein Bern</t>
  </si>
  <si>
    <t xml:space="preserve"> IKAÖ, Universität Bern</t>
  </si>
  <si>
    <t>Gas -Wasser- Abwasser, 7/2000</t>
  </si>
  <si>
    <t>Ulmiz, Aqua Sana</t>
  </si>
  <si>
    <t>Fischökologie 12</t>
  </si>
  <si>
    <t>EUREGIO, Konstanz</t>
  </si>
  <si>
    <t>Gas Wasser Abwasser 3</t>
  </si>
  <si>
    <t>Amt für Umweltschutz, St. Gallen</t>
  </si>
  <si>
    <t>Aquatica, Oberwichtracht</t>
  </si>
  <si>
    <t>EAWAG</t>
  </si>
  <si>
    <t>Bericht. Gümmenen</t>
  </si>
  <si>
    <t>Lausanne</t>
  </si>
  <si>
    <t>EAWAG Kastanienbaum</t>
  </si>
  <si>
    <t xml:space="preserve"> EAWAG Dübendorf</t>
  </si>
  <si>
    <t>Kanton Argau</t>
  </si>
  <si>
    <t>ZET Zentrum für Ersatz- und Ergänzungsmethoden zu Tierversuchen (ed.) Proc. 10. Kongress über Alternativen zu Tierversuchen, Linz, A.</t>
  </si>
  <si>
    <t>Fischnetz-Publikation. EAWAG Dübendorf</t>
  </si>
  <si>
    <t xml:space="preserve"> Internationale Regierungskommission Alpenrhein, Konstanz</t>
  </si>
  <si>
    <t>Universität Bern und Amt für Gewässer- und Bodenschutzlabor Kt. Bern</t>
  </si>
  <si>
    <t>Integrated assessment and dicision support. Proceedings of the 1st biennial meeting of the International Environmental Modelling and Software Society. Lugano</t>
  </si>
  <si>
    <t>European Meeting on Environmental Chemistry. Geneva. Poster.</t>
  </si>
  <si>
    <t xml:space="preserve"> Swiss Chemical Society, Basel, Poster</t>
  </si>
  <si>
    <t xml:space="preserve"> EAWAG Kastanienbaum</t>
  </si>
  <si>
    <t>Technische Kommission des VFFV</t>
  </si>
  <si>
    <t xml:space="preserve"> Fischnetz-Publikation. EAWAG Dübendorf</t>
  </si>
  <si>
    <t xml:space="preserve"> Organohalogen Compounds 58</t>
  </si>
  <si>
    <t>EAWAG, FIWI</t>
  </si>
  <si>
    <t>Fischereiaufseher Kt. SH</t>
  </si>
  <si>
    <t>Fischnetz-Publikkation. EAWAG Dübendorf</t>
  </si>
  <si>
    <t>Fischnetz-Publikation. BUWAL/EAWAG Dübendorf</t>
  </si>
  <si>
    <t xml:space="preserve"> Fischnetz-Publikation. BUWAL/EAWAG Dübendorf</t>
  </si>
  <si>
    <t>Schweizer Archiv fur Tierheilkunde 2003, 145(10)</t>
  </si>
  <si>
    <t>FIWI, Amt für Gewässerschutz und Abfallwirtschaft, Kanton Bern</t>
  </si>
  <si>
    <t>Fischnetz-Kommentar</t>
  </si>
  <si>
    <t>Amt für Gewässerschutz und Abfallwirtschaft Bern</t>
  </si>
  <si>
    <t>Amt für Gewässerschutz und Abfallwirtschaft, Bern</t>
  </si>
  <si>
    <t>Aqua-Sana, Aargau Kanton</t>
  </si>
  <si>
    <t>Hüster Plogmann (ed.), Fische und Fischer aus zwei Jahrtausenden. Eine fischereiwirtschaftliche Zeitreise durch die Nordwestschweiz (2006). Forschungen in Augst 39</t>
  </si>
  <si>
    <t>Handbook of Transdisciplinary Research, td-net (ed.)</t>
  </si>
  <si>
    <t>1-32</t>
  </si>
  <si>
    <t>1-21</t>
  </si>
  <si>
    <t>1-9</t>
  </si>
  <si>
    <t>221-227</t>
  </si>
  <si>
    <t>1-196</t>
  </si>
  <si>
    <t>1-119</t>
  </si>
  <si>
    <t>1-15</t>
  </si>
  <si>
    <t>1-2</t>
  </si>
  <si>
    <t>1-25</t>
  </si>
  <si>
    <t>22-27</t>
  </si>
  <si>
    <t>1-18</t>
  </si>
  <si>
    <t>109-113</t>
  </si>
  <si>
    <t>504-509</t>
  </si>
  <si>
    <t>1-16</t>
  </si>
  <si>
    <t>167-171</t>
  </si>
  <si>
    <t>1-157</t>
  </si>
  <si>
    <t>1-27</t>
  </si>
  <si>
    <t>1-14</t>
  </si>
  <si>
    <t>108-113</t>
  </si>
  <si>
    <t>489-492</t>
  </si>
  <si>
    <t>471-481</t>
  </si>
  <si>
    <t>79-87</t>
  </si>
  <si>
    <t>99/24</t>
  </si>
  <si>
    <t>99/10</t>
  </si>
  <si>
    <t>99/19</t>
  </si>
  <si>
    <t>99/22</t>
  </si>
  <si>
    <t>99/38, 99/39</t>
  </si>
  <si>
    <t>99/18</t>
  </si>
  <si>
    <t>99/22, 00/04</t>
  </si>
  <si>
    <t>99/04</t>
  </si>
  <si>
    <t>99/25-99/28</t>
  </si>
  <si>
    <t>99/33</t>
  </si>
  <si>
    <t>01/01</t>
  </si>
  <si>
    <t>99/01</t>
  </si>
  <si>
    <t>99/36</t>
  </si>
  <si>
    <t>00/09</t>
  </si>
  <si>
    <t>99/11</t>
  </si>
  <si>
    <t>00/11</t>
  </si>
  <si>
    <t>00/22</t>
  </si>
  <si>
    <t>99/16</t>
  </si>
  <si>
    <t>99/17</t>
  </si>
  <si>
    <t>99/08</t>
  </si>
  <si>
    <t>99/25</t>
  </si>
  <si>
    <t>00/20</t>
  </si>
  <si>
    <t>00/21</t>
  </si>
  <si>
    <t>00/04</t>
  </si>
  <si>
    <t>01/04</t>
  </si>
  <si>
    <t>01/23</t>
  </si>
  <si>
    <t>99/37</t>
  </si>
  <si>
    <t>01/24</t>
  </si>
  <si>
    <t>99/03</t>
  </si>
  <si>
    <t>00/17</t>
  </si>
  <si>
    <t>01/31</t>
  </si>
  <si>
    <t>00/12</t>
  </si>
  <si>
    <t>99/15</t>
  </si>
  <si>
    <t>00/19</t>
  </si>
  <si>
    <t>00/23</t>
  </si>
  <si>
    <t>01/09</t>
  </si>
  <si>
    <t>99/30</t>
  </si>
  <si>
    <t>01/26</t>
  </si>
  <si>
    <t>01/02</t>
  </si>
  <si>
    <t>01/07</t>
  </si>
  <si>
    <t>01/15</t>
  </si>
  <si>
    <t>01/25</t>
  </si>
  <si>
    <t>00/15</t>
  </si>
  <si>
    <t>01/12</t>
  </si>
  <si>
    <t>01/11</t>
  </si>
  <si>
    <t>01/36</t>
  </si>
  <si>
    <t>99/20</t>
  </si>
  <si>
    <t>02/06</t>
  </si>
  <si>
    <t>2/03</t>
  </si>
  <si>
    <t>00/03</t>
  </si>
  <si>
    <t xml:space="preserve"> 99/16</t>
  </si>
  <si>
    <t>01/08</t>
  </si>
  <si>
    <t>02/04</t>
  </si>
  <si>
    <t>00/16</t>
  </si>
  <si>
    <t>Speaker</t>
  </si>
  <si>
    <t>Effects of endocrine modulating substances on reproduction in the hermaphroditic snail Lymnaea stagnalis L</t>
  </si>
  <si>
    <t xml:space="preserve">Trace determination of nonylphenolic environmental pollutants: From nonionic surfactants to endocrine disruptors. </t>
  </si>
  <si>
    <t>From the Molecular to Ecosystem Scale, New Hampton, USA: From surfactants and optical brighteners to concrete admixtures, high-production volume chemicals and antibiotics: Process-oriented field studies at the interface between anthroposphere and geosphere</t>
  </si>
  <si>
    <t>Analytical Workshop on Endocrine Disrupters, TU Dresden, D: Surfactant-derived alkylphenolic Endocrine Disrupters, TU Dresden, D: Surfactant-derived alkylphenolic compounds in sewage effluents, sewage sludges, river waters and lake sediments</t>
  </si>
  <si>
    <t>Fishnet – a transdisciplinary project on the decline of fish populations in Swiss river systems.</t>
  </si>
  <si>
    <t>Fish as bioindicators for pollutants in the River Danube: An approach</t>
  </si>
  <si>
    <t>River fragmentation and connectivity problems in Swiss rivers</t>
  </si>
  <si>
    <t>Das Projekt «Netzwerk Fischrückgang Schweiz» – Erste Erfahrungen ausgewählte Projekte – Konsequenzen für Massnahmen in Sicht?</t>
  </si>
  <si>
    <t>Effects of effluents from a sewage treatment plant on health parameters in gudgeon (Gobio gobio).</t>
  </si>
  <si>
    <t>Die Fische verschwinden! Das Projekt Fischnetz reagiert mit Fakten, Fragen, Forderungen.</t>
  </si>
  <si>
    <t>Post-spawning migration behavior of the nase (Chondrostomanasus) in the Thur River.</t>
  </si>
  <si>
    <t>Embryotoxicity of PAHs to fish.</t>
  </si>
  <si>
    <t>Endocrine disruption in Swiss surface waters; results from the EU-project COMPREHEND.</t>
  </si>
  <si>
    <t>Ecotoxicology as a part of the Swiss modular concept in the evaluation of surface waters.</t>
  </si>
  <si>
    <t>Decline in fish catches in Switzerland: The project Fishnet evaluate the causes.</t>
  </si>
  <si>
    <t>Endocrine disruption in native fish – A possible cause for the fish decline in Switzerland.</t>
  </si>
  <si>
    <t>5 Jahre Projekt Fischnetz</t>
  </si>
  <si>
    <t xml:space="preserve"> Brown trout and bullhead: Habitat characterization and mechanisms of dispersal.</t>
  </si>
  <si>
    <t>Worldwide decline in fish assemblages: Fishbiased-indices as assessment tools. Quebec, Canada: Fish assessment of Switzerland for single and multiple species assemblages.</t>
  </si>
  <si>
    <t>Bioassay-directed fractionation: Problems solved and lessons to be learned.</t>
  </si>
  <si>
    <t>Casual attribution of aquatic ecosystem degradation: a case study in assessment of fish catch decline in Switzerland</t>
  </si>
  <si>
    <t>Characterisation of the estrogenicity of Swiss Midland rivers using a recombinant yeast bioassay and plasma vitellogenin concentrations in feral male brown trout.</t>
  </si>
  <si>
    <t>Mini caging of brown trout and passive water sampling methods for assessing environmental estrogens in Swiss Midland rivers. CREDO cluster workshop on the ecological relevance of chemically induced endocrine disruption in wildlife</t>
  </si>
  <si>
    <t xml:space="preserve"> Catch decline in Swiss trout (Salmo trutta): are reproductive parameters impaired?</t>
  </si>
  <si>
    <t>SETAC: 25 years of Interdisciplinary Science serving global Society 1979-2004.</t>
  </si>
  <si>
    <t xml:space="preserve"> Are endocrine disruptors responsible for the fish decline in Switzerland? Results of a 5 years project.</t>
  </si>
  <si>
    <t xml:space="preserve"> Konsequenzen aus dem Projekt Fischnetz. Von der Vision zur praktischen Umsetzung durch die Kantone</t>
  </si>
  <si>
    <t>Fischnetz: welche Konsequenzen hat das 5-jährige Projket für den Gewässerschutz in der Schweiz?</t>
  </si>
  <si>
    <t>Einfluss der Mikroverunreinigungen aus ARA-Abflüssen auf die Gewässer: Untersuchungen und Resultate, Beeinträchtigungen der Fischpopulationen nach ARA-Einleitungen.</t>
  </si>
  <si>
    <t>Dem Fischrückgang auf der Spur - und wie weiter?</t>
  </si>
  <si>
    <t xml:space="preserve"> Was ist mit unseren Fischen los?</t>
  </si>
  <si>
    <t>Fischnetz: wie geht es weiter?</t>
  </si>
  <si>
    <t>ANALYTICA 2000, München</t>
  </si>
  <si>
    <t>Gordon Research Conference on Environmental Sciences: Water – Environmental Pressures and Chemical Pathways</t>
  </si>
  <si>
    <t>TU Dresden</t>
  </si>
  <si>
    <t>International Transdisciplinarity Conference, SPPU, Zürich</t>
  </si>
  <si>
    <t>IAD, 33rd Conference, Osijek, Croatia</t>
  </si>
  <si>
    <t xml:space="preserve"> EISORS Congress, Toulouse</t>
  </si>
  <si>
    <t>International Congress on the Biology of Fish, Vancouver, Canada</t>
  </si>
  <si>
    <t>Kolloquium in Allgemeiner Ökologie, Universität Bern</t>
  </si>
  <si>
    <t>European Association of Fish Pathologists, EAFP, 10th international conference, Dublin, Ireland</t>
  </si>
  <si>
    <t xml:space="preserve"> Einführungsblock in Allgemeiner Ökologie «Mensch – Wasser – Landschaft», Universität Bern</t>
  </si>
  <si>
    <t>4th Conference on Fish Telemetry in Europe, Trondheim, N</t>
  </si>
  <si>
    <t>11th PRIMO (Pollutant Responses in Aquatic Organisms) Conference, Plymouth</t>
  </si>
  <si>
    <t xml:space="preserve"> Annual meeting of the Center for Xenobiotic and Environmental Risk Research, Zürich</t>
  </si>
  <si>
    <t>6th International Conference of the Aquatic Ecosystem, Amsterdam, NL.</t>
  </si>
  <si>
    <t>SETAC Europe, 12th Annual Meeting, Wien, A.</t>
  </si>
  <si>
    <t xml:space="preserve"> Biochemisches Institut, Universität Fribourg</t>
  </si>
  <si>
    <t>Achte deutschsprachige SETAC-Tagung, Heidelberg, D</t>
  </si>
  <si>
    <t>Populations Genetics Seminar, Universität Bern</t>
  </si>
  <si>
    <t>133rd Annual Meeting of the American Fisheries Society, AFS Symosium 35</t>
  </si>
  <si>
    <t xml:space="preserve"> CREDO cluster meeting, London, UK</t>
  </si>
  <si>
    <t xml:space="preserve"> IWMC (International Water Management Course), EAWAG, Kastanienbaum.</t>
  </si>
  <si>
    <t xml:space="preserve">  5th International Symposium on Fish Endocrinology, Castellon, Spain</t>
  </si>
  <si>
    <t xml:space="preserve"> CREDO cluster workshop, University of Exeter, U.K.</t>
  </si>
  <si>
    <t xml:space="preserve"> 5th International Symposium on Fish Endocrinology, Castellon, Spain</t>
  </si>
  <si>
    <t>Fourth SETAC world congress. 14-18 November 2004, Portland, Oregon USA</t>
  </si>
  <si>
    <t>Biozentrum Basel.</t>
  </si>
  <si>
    <t>Tagung der Vereinigung der kantonalen Gewässerschutzlimnologen und -chemikerInnen zum Thema "Fischnetz".  Naturama, Aarau (Cercl'eau)</t>
  </si>
  <si>
    <t xml:space="preserve"> 60. VSA-Hauptmitgliederversammlung zum Thema "Spurenstoffe in Abwasser und Gewässer", Olten</t>
  </si>
  <si>
    <t>58. VSA-Fortbildungskurs, Emmetten</t>
  </si>
  <si>
    <t xml:space="preserve"> Tagung des Kantonalen Fischereiverbandes BL KFVGL in Dornach SO</t>
  </si>
  <si>
    <t>Uni Basel.</t>
  </si>
  <si>
    <t>KVU-Versammlung</t>
  </si>
  <si>
    <t xml:space="preserve">Location and title of conference </t>
  </si>
  <si>
    <t>Date</t>
  </si>
  <si>
    <t>26.-30.06.2001</t>
  </si>
  <si>
    <t>07.-11.08.2001</t>
  </si>
  <si>
    <t>21.-23.09.2003</t>
  </si>
  <si>
    <t>09.-11.04.2003</t>
  </si>
  <si>
    <t>05.-09.09.2004</t>
  </si>
  <si>
    <t>05.-07.07.2004</t>
  </si>
  <si>
    <t>5-9.09.2004</t>
  </si>
  <si>
    <t>14-18.11.2004</t>
  </si>
  <si>
    <t>Untersuchung der estrogenen Aktivität in Proben aus Vor- und Nachklärbecken einiger Kläranlagen in der Schweiz.</t>
  </si>
  <si>
    <t>Assessing androgen activity of androgen receptor agonists and samples from Swiss sewage treatment plants using androgen sensitive human breast cancer cell line MCF7 - AR1.</t>
  </si>
  <si>
    <t>Assessing androgenic activity of environmental chemicals and Swiss waste water samples using the A-SCREEN assay.</t>
  </si>
  <si>
    <t xml:space="preserve">Toxizität von Fliessgewässer-Sedimenten - Untersuchungen von Sedimentextrakten mittels Gaschromatographie / Massenspektrometrie und bioassay-dirigierter Fraktionierung. </t>
  </si>
  <si>
    <t>Bewertung des Gesundheitszustandes von Gründlingen (Gobio gobio) unter dem Einfluss der Abwasserreinigungsanlage Surental.</t>
  </si>
  <si>
    <t>Phenylurea herbicides in the aquatic environment - sources and elimination processes</t>
  </si>
  <si>
    <t>Assessment of environmental compounds with estrogenic activity in juvenile rainbow trout (Oncorhynchus mykiss) and in rainbow trout gonad cell line RTG-2.</t>
  </si>
  <si>
    <t>Zeitliche Veränderung der winterlichen Abflusscharakteristik schweizerischer Fliessgewässer</t>
  </si>
  <si>
    <t xml:space="preserve"> Effects of Treated Wastewater on Trout: A Case Study of a Swiss River.</t>
  </si>
  <si>
    <t>Environmental estrogens as endocrine disruptors in Swiss rivers: assessment of exposure, effects and interactions with other stressors.</t>
  </si>
  <si>
    <t>River rehabilitation and fish: The challenge of initiating ecological recovery.</t>
  </si>
  <si>
    <t>Field and laboratory approaches to assess "estrogen disruption" in the brown trout "Salmo trutta"</t>
  </si>
  <si>
    <t xml:space="preserve"> Universität Zürich, Institut für Pharmakologie und Toxikologie</t>
  </si>
  <si>
    <t>Abteilung für Umweltwissenschaften, ETH Zürich</t>
  </si>
  <si>
    <t>ETH Zürich, Abteilung für Umweltwissenschaften</t>
  </si>
  <si>
    <t>Universität Bern</t>
  </si>
  <si>
    <t>ETH Zürich</t>
  </si>
  <si>
    <t>FIWI, Universität Bern</t>
  </si>
  <si>
    <t>ETH Zürich.</t>
  </si>
  <si>
    <t>Geografisches Institut, Universität Bern</t>
  </si>
  <si>
    <t>Phil-Nat.Fakultät, Universität Bern</t>
  </si>
  <si>
    <t>University of Basel, Faculty of Science</t>
  </si>
  <si>
    <t>99/07, 99/08</t>
  </si>
  <si>
    <t>99/13</t>
  </si>
  <si>
    <t>99/38</t>
  </si>
  <si>
    <t>01/22</t>
  </si>
  <si>
    <t>diploma thesis</t>
  </si>
  <si>
    <t>dissertation</t>
  </si>
  <si>
    <t xml:space="preserve">dissertation </t>
  </si>
  <si>
    <t>Institution</t>
  </si>
  <si>
    <t>Sub-Project Number</t>
  </si>
  <si>
    <t>Type of Thesis</t>
  </si>
  <si>
    <t>Pages</t>
  </si>
  <si>
    <t>Table 1C: Societal Impact</t>
  </si>
  <si>
    <t>Media</t>
  </si>
  <si>
    <t xml:space="preserve"> 07.02.2002 </t>
  </si>
  <si>
    <t xml:space="preserve"> 06.05.2003 </t>
  </si>
  <si>
    <t xml:space="preserve"> 01.11.2003 </t>
  </si>
  <si>
    <t xml:space="preserve"> 22.10.2003 </t>
  </si>
  <si>
    <t xml:space="preserve"> 29.10.2003 </t>
  </si>
  <si>
    <t>30.01.2004 </t>
  </si>
  <si>
    <t>Causes de la raréfaction des truites de rivière</t>
  </si>
  <si>
    <t>Fischnetz Schweiz</t>
  </si>
  <si>
    <t>Forelle und «Roi du Doubs» darben</t>
  </si>
  <si>
    <t>Dramatischer Rückgang der Forellenfänge</t>
  </si>
  <si>
    <t>Das Fischen macht nicht mehr allen Fischern Freude</t>
  </si>
  <si>
    <t>Bachforellen kämpfen ums Überleben</t>
  </si>
  <si>
    <t>Drastischer Rückgang des Forellenfangs in Flüssen</t>
  </si>
  <si>
    <t>Wo sind die Bachforellen?</t>
  </si>
  <si>
    <t>Es gibt immer weniger Fische</t>
  </si>
  <si>
    <t>Warum gibt es immer weniger Fische?</t>
  </si>
  <si>
    <t>Unfreiwillige «Pille» für Fische</t>
  </si>
  <si>
    <t>Wo sind all die Fische geblieben?</t>
  </si>
  <si>
    <t>Eine gemeinsame Sprache gefunden</t>
  </si>
  <si>
    <t>Nur die dort oben wollen es nicht wahrhaben</t>
  </si>
  <si>
    <t>Viermal mehr Fisch</t>
  </si>
  <si>
    <t>Ein Netz zur Rettung des Fisches</t>
  </si>
  <si>
    <t>Keine Entscheide auf Grund von Spekulationen</t>
  </si>
  <si>
    <t>Schweizer Fische unter Stress</t>
  </si>
  <si>
    <t>Weniger Fische im Netz</t>
  </si>
  <si>
    <t>Projekt Fischnetz</t>
  </si>
  <si>
    <t>Forellen als Bio-Indikatoren</t>
  </si>
  <si>
    <t>Wir haben als erste den Fischrückgang thematisiert</t>
  </si>
  <si>
    <t>Forellen sind gute Bio-Indikatoren</t>
  </si>
  <si>
    <t>Dem Fischrückgang auf der Spur</t>
  </si>
  <si>
    <t>Noch mehr Stress für Einheimische</t>
  </si>
  <si>
    <t>Auch den Berner Fischen geht es schlecht</t>
  </si>
  <si>
    <t>Exoten gefährden heimische Fische</t>
  </si>
  <si>
    <t>Es sollen wieder mehr Forellen herumschwimmen</t>
  </si>
  <si>
    <t>Organschädigungen bei Fischen im Rheintal 
Problem geortet: Wasserqualität</t>
  </si>
  <si>
    <t>Aufwendige Suche nach Ursachen</t>
  </si>
  <si>
    <t>Bäche und Flüsse für Fische ungesund</t>
  </si>
  <si>
    <t>Den Fischen gehts an die Nieren</t>
  </si>
  <si>
    <t>Problem geortet: Wasserqualität</t>
  </si>
  <si>
    <t>Es braucht Sofortmassnahmen</t>
  </si>
  <si>
    <t>Wasserqualität: Es kann nicht länger gewartet werden</t>
  </si>
  <si>
    <t>In keinem Bächlein helle</t>
  </si>
  <si>
    <t>Ursachen werden untersucht</t>
  </si>
  <si>
    <t>EAWAG: Projekte zum Querdenken</t>
  </si>
  <si>
    <t>Bericht für dieses Quartal versprochen</t>
  </si>
  <si>
    <t>Kormorane bleiben ein Ärgernis</t>
  </si>
  <si>
    <t xml:space="preserve">Kormorane bereiten immer noch Sorgen </t>
  </si>
  <si>
    <t>«Petri Heil» ist bald eine Glückssache</t>
  </si>
  <si>
    <t>Stetiger Rückgang der Fangerträge</t>
  </si>
  <si>
    <t>Schwere Zeiten für einheimische Fische</t>
  </si>
  <si>
    <t>Wir können nicht jede offene Frage klären</t>
  </si>
  <si>
    <t>Alerte, les truites deviennent steriles</t>
  </si>
  <si>
    <t>Bund erforscht Fischkrankheiten in der Birs</t>
  </si>
  <si>
    <t>ARA Birsfelden setzt Fischen zu</t>
  </si>
  <si>
    <t>Immer weniger Forellen in Schweizer Gewässern</t>
  </si>
  <si>
    <t>Die Forellen haben kranke Lebern und Nieren</t>
  </si>
  <si>
    <t>Weniger Forellen</t>
  </si>
  <si>
    <t xml:space="preserve">Immer weniger Forellen </t>
  </si>
  <si>
    <t xml:space="preserve">Immer weniger Forellen in der Schweiz </t>
  </si>
  <si>
    <t xml:space="preserve">Rätselkrankheit der Fische im Rheintal </t>
  </si>
  <si>
    <t xml:space="preserve">Immer weniger Forellen in Schweizer Gewässern </t>
  </si>
  <si>
    <t xml:space="preserve">Viele Fragen sind noch offen </t>
  </si>
  <si>
    <t xml:space="preserve">Trotz «Fischnetz» viele offene Fragen </t>
  </si>
  <si>
    <t>Bessere Lebensräume für Fische gefordert</t>
  </si>
  <si>
    <t xml:space="preserve">Rückgang der Forellenbestände </t>
  </si>
  <si>
    <t>Scientists probe effect of chemicals on wildlife</t>
  </si>
  <si>
    <t xml:space="preserve">Felchen im Thunersee massiv geschädigt </t>
  </si>
  <si>
    <t xml:space="preserve">Ein Parasit geht den Fischen an die Nieren </t>
  </si>
  <si>
    <t xml:space="preserve">Fish and Fishing: a symbiotic relationship </t>
  </si>
  <si>
    <t xml:space="preserve">Warum gibt s im Oberengadiner Inn immer wieder tote Fische? </t>
  </si>
  <si>
    <t xml:space="preserve">Parasit geht Fischen an die Nieren </t>
  </si>
  <si>
    <t xml:space="preserve">Ricerca sulle cause della moria di pesci nell Engadina alta </t>
  </si>
  <si>
    <t xml:space="preserve">Wenig Hormone fliessen in die Murg </t>
  </si>
  <si>
    <t xml:space="preserve">Rätselhafte Missbildungen </t>
  </si>
  <si>
    <t xml:space="preserve">Warum es den Fischen nicht mehr wohl ist </t>
  </si>
  <si>
    <t xml:space="preserve">Netzwerk Fischrückgang Schweiz </t>
  </si>
  <si>
    <t>Problemstoffe in den Gewässern</t>
  </si>
  <si>
    <t xml:space="preserve">Fischbestand stark zurückgegangen </t>
  </si>
  <si>
    <t>Wenn Fische Medikamente nehmen</t>
  </si>
  <si>
    <t>Viele Bachforellen mit «Heimatschein»</t>
  </si>
  <si>
    <t xml:space="preserve">Mit «Fischnetz» auf Forschungstour </t>
  </si>
  <si>
    <t xml:space="preserve">Explosives auf dem Grund </t>
  </si>
  <si>
    <t xml:space="preserve">Mais pourquoi le poisson ne mord-il plus à l’hameçon? </t>
  </si>
  <si>
    <t xml:space="preserve">Ursachen und Lösungen </t>
  </si>
  <si>
    <t xml:space="preserve">Der Fisch ist ein Frühwarnorganismus </t>
  </si>
  <si>
    <t xml:space="preserve">Fisch ist ein Frühwarnorganismus </t>
  </si>
  <si>
    <t xml:space="preserve">Wenn die Natur falsch schaltet </t>
  </si>
  <si>
    <t>Der Necker wird gründlich untersucht 
Dem Fischrückgang auf die Spur kommen</t>
  </si>
  <si>
    <t>Dem Fischrückgang auf die Spur kommen</t>
  </si>
  <si>
    <t xml:space="preserve">Fischkrankheiten: Verrät der Necker mehr? </t>
  </si>
  <si>
    <t xml:space="preserve">Fischkrankheiten: Verrät die Necker mehr? </t>
  </si>
  <si>
    <t xml:space="preserve">Der Necker wird gründlich untersucht </t>
  </si>
  <si>
    <t xml:space="preserve">Dem Fischrückgang auf die Spur kommen </t>
  </si>
  <si>
    <t xml:space="preserve">Herbstexkursion </t>
  </si>
  <si>
    <t xml:space="preserve">Umwelteinflüsse setzen den Bachforellen zu </t>
  </si>
  <si>
    <t xml:space="preserve">Leser berichten </t>
  </si>
  <si>
    <t xml:space="preserve">Les poissons se font rares en Suisse. A qui la faute? </t>
  </si>
  <si>
    <t>Fangverbot für Forellen im Rhein</t>
  </si>
  <si>
    <t xml:space="preserve">Die Rheinforellen werden geschützt </t>
  </si>
  <si>
    <t xml:space="preserve">Der stille Kampf ums Überleben </t>
  </si>
  <si>
    <t xml:space="preserve">Von der Schwierigkeit, Fische zu zählen </t>
  </si>
  <si>
    <t xml:space="preserve">Ehrenrettung für Regenbogenforelle </t>
  </si>
  <si>
    <t>Leben in Zürcher Gewässern</t>
  </si>
  <si>
    <t xml:space="preserve">Wie halten Sies mit dem Fischessen </t>
  </si>
  <si>
    <t>Fischer im Neckertal haben Sorgen</t>
  </si>
  <si>
    <t xml:space="preserve">Gewässer aufmerksam beobachten </t>
  </si>
  <si>
    <t xml:space="preserve">Was ist mit den Fischen los </t>
  </si>
  <si>
    <t>Drastisch weniger Forellen</t>
  </si>
  <si>
    <t xml:space="preserve">Rückgang der Forelle bleibt rätselhaft </t>
  </si>
  <si>
    <t xml:space="preserve">Bedrohte Fischwelt </t>
  </si>
  <si>
    <t xml:space="preserve">Ökologie-Ordinaria und Medizin-Professoren </t>
  </si>
  <si>
    <t xml:space="preserve">Den Forellen gehts an die Nieren </t>
  </si>
  <si>
    <t xml:space="preserve">Schönheit aus der Tiefe </t>
  </si>
  <si>
    <t xml:space="preserve">Die Effekte sind unerwünscht </t>
  </si>
  <si>
    <t xml:space="preserve">Ein guter Fang </t>
  </si>
  <si>
    <t xml:space="preserve">Vorsicht an Flüssen und Bächen </t>
  </si>
  <si>
    <t xml:space="preserve">Auch Fische möchten Fairness </t>
  </si>
  <si>
    <t xml:space="preserve">Projekt Fischnetz </t>
  </si>
  <si>
    <t xml:space="preserve">Das Projekt Fischnetz auf der Zielgeraden </t>
  </si>
  <si>
    <t>Krankheit dezimiert Fische</t>
  </si>
  <si>
    <t xml:space="preserve">Dinosaurier, das Klima und vor allem das Wasser </t>
  </si>
  <si>
    <t xml:space="preserve">Mehr zum Projekt «Fischnetz» </t>
  </si>
  <si>
    <t>Begradigte und eingedolte Gewässer als Hypothek</t>
  </si>
  <si>
    <t xml:space="preserve">Lebewesen faszinieren mich </t>
  </si>
  <si>
    <t>Egli en masse</t>
  </si>
  <si>
    <t>Wieso immer weniger Fische</t>
  </si>
  <si>
    <t>Mehr zum Projekt «Fischnetz»</t>
  </si>
  <si>
    <t>Fische und sauberes Wasser</t>
  </si>
  <si>
    <t>Schweizer Fische leben ungesund</t>
  </si>
  <si>
    <t>Biologie, Gefährdung und Schutz der Groppe (Cottus gobio) in der Schweiz</t>
  </si>
  <si>
    <t>Chemikalien-Cocktail" bedroht die Fischbestände//Les poissons menacés par les cocktails chimiques</t>
  </si>
  <si>
    <t>«Abschluss Projekt Fischnetz»</t>
  </si>
  <si>
    <t xml:space="preserve">Abschluss Projekt Fischnetz: Dem Fischrückgang auf der Spur // Conclusione del progetto «Fischnetz»: Perché ci sono meno pesci// Clôture du projet Fischnetz: Pourquoi y a-t-il moins de poissons? </t>
  </si>
  <si>
    <t>Fischbestand-Rückgang</t>
  </si>
  <si>
    <t>Von einem Unheil zum andern</t>
  </si>
  <si>
    <t>Starker Rückgang des Fischfangs</t>
  </si>
  <si>
    <t>Kanton Bern Homepage</t>
  </si>
  <si>
    <t>Tagblatt online</t>
  </si>
  <si>
    <t>Berner Zeitung</t>
  </si>
  <si>
    <t>Neue Zürcher Zeitung</t>
  </si>
  <si>
    <t>Anzeiger aus dem Bezirk Affoltern</t>
  </si>
  <si>
    <t>Zuger Presse</t>
  </si>
  <si>
    <t>Thuner Tagblatt</t>
  </si>
  <si>
    <t>Entlebucher Anzeiger</t>
  </si>
  <si>
    <t>Zofinger Tagblatt</t>
  </si>
  <si>
    <t>Luzerner Rundschau</t>
  </si>
  <si>
    <t>Der Bund</t>
  </si>
  <si>
    <t>Linth Zeitung</t>
  </si>
  <si>
    <t>Zürichsee-Zeitung</t>
  </si>
  <si>
    <t>Oberländisches Volksblatt</t>
  </si>
  <si>
    <t>Berner Oberländer</t>
  </si>
  <si>
    <t>Tages-Anzeiger</t>
  </si>
  <si>
    <t>St. Galler Tagblatt</t>
  </si>
  <si>
    <t>GLOBE &amp; PH</t>
  </si>
  <si>
    <t>Aarauer Nachrichten</t>
  </si>
  <si>
    <t>Neue Mittelland Zeitung</t>
  </si>
  <si>
    <t>St. Galler Bauer</t>
  </si>
  <si>
    <t>Medienmiteilung Amt für Umweltschutz</t>
  </si>
  <si>
    <t>Rheintaler Boote</t>
  </si>
  <si>
    <t>Rheintaler Weekend</t>
  </si>
  <si>
    <t>Werdenberger &amp; Obertoggenburger</t>
  </si>
  <si>
    <t>St. Galler-Oberland Nachrichten</t>
  </si>
  <si>
    <t>Rheintalische Volkszeitung</t>
  </si>
  <si>
    <t>Der Rheintaler</t>
  </si>
  <si>
    <t>Liechtensteinund Anzeiger St. Gallen/Appenzell</t>
  </si>
  <si>
    <t>Langenthaler Tagblatt</t>
  </si>
  <si>
    <t>Geschäftsbericht 2000 ETH-Rat</t>
  </si>
  <si>
    <t>Tages Anzeiger</t>
  </si>
  <si>
    <t>Dimanche</t>
  </si>
  <si>
    <t>Basler Zeitung</t>
  </si>
  <si>
    <t>Basellandschaftliche Zeitung</t>
  </si>
  <si>
    <t>Andelfinger Zeitung</t>
  </si>
  <si>
    <t>Neues Bülacher Tagblatt</t>
  </si>
  <si>
    <t xml:space="preserve">Rheintalische Volkszeitung </t>
  </si>
  <si>
    <t>Walliser Bote</t>
  </si>
  <si>
    <t xml:space="preserve"> Appenzeller Volksfreund</t>
  </si>
  <si>
    <t>Appenzeller Volksfreund</t>
  </si>
  <si>
    <t xml:space="preserve">Engadiner Post </t>
  </si>
  <si>
    <t xml:space="preserve">Der Landbote </t>
  </si>
  <si>
    <t xml:space="preserve">St. Galler Tagblatt </t>
  </si>
  <si>
    <t xml:space="preserve">Weinländer Zeitung </t>
  </si>
  <si>
    <t xml:space="preserve">Neue Zürcher Zeitung </t>
  </si>
  <si>
    <t>Weinländer Zeitung</t>
  </si>
  <si>
    <t>Swissinfo.ch</t>
  </si>
  <si>
    <t xml:space="preserve">Der Bund </t>
  </si>
  <si>
    <t xml:space="preserve">Basler Zeitung </t>
  </si>
  <si>
    <t>Swiss News</t>
  </si>
  <si>
    <t>Homepage Kanton Graubünden</t>
  </si>
  <si>
    <t xml:space="preserve"> Neue Mittelland Zeitung</t>
  </si>
  <si>
    <t xml:space="preserve"> Il Grigione Italiano </t>
  </si>
  <si>
    <t xml:space="preserve">Neue Luzerner Zeitung </t>
  </si>
  <si>
    <t>Thurgauer Zeitung</t>
  </si>
  <si>
    <t xml:space="preserve">Anthos </t>
  </si>
  <si>
    <t xml:space="preserve">Linth Zeitung </t>
  </si>
  <si>
    <t xml:space="preserve">Sonntag </t>
  </si>
  <si>
    <t xml:space="preserve">Berner Zeitung </t>
  </si>
  <si>
    <t xml:space="preserve">WoZ </t>
  </si>
  <si>
    <t xml:space="preserve">Le Temps </t>
  </si>
  <si>
    <t xml:space="preserve">Thuner Tagblatt </t>
  </si>
  <si>
    <t>Medienmiteilung Amt für Jagd und Fischerei</t>
  </si>
  <si>
    <t>Homepage St Gallen</t>
  </si>
  <si>
    <t xml:space="preserve">Appenzeller Zeitung </t>
  </si>
  <si>
    <t xml:space="preserve">Sarganserländer </t>
  </si>
  <si>
    <t xml:space="preserve">Der Toggenburger </t>
  </si>
  <si>
    <t xml:space="preserve"> Le Temps </t>
  </si>
  <si>
    <t xml:space="preserve"> Kleiner Bund</t>
  </si>
  <si>
    <t xml:space="preserve"> St. Galler-Oberland-Nachrichten</t>
  </si>
  <si>
    <t xml:space="preserve">Bodensee Nachrichten </t>
  </si>
  <si>
    <t xml:space="preserve">Basler Magazin </t>
  </si>
  <si>
    <t>Bundesamt für Wasser und Geologie (BWG)</t>
  </si>
  <si>
    <t xml:space="preserve">Zolliker Bote </t>
  </si>
  <si>
    <t xml:space="preserve">Solothurner Tagblatt </t>
  </si>
  <si>
    <t xml:space="preserve"> Schaffhauser Nachrichten</t>
  </si>
  <si>
    <t xml:space="preserve">Natürlich </t>
  </si>
  <si>
    <t xml:space="preserve">Artinside </t>
  </si>
  <si>
    <t xml:space="preserve">Schweizer Familie </t>
  </si>
  <si>
    <t xml:space="preserve">annabelle </t>
  </si>
  <si>
    <t xml:space="preserve">Berner Oberländer </t>
  </si>
  <si>
    <t>Solothurner Tagblatt</t>
  </si>
  <si>
    <t xml:space="preserve"> Thurgauer Zeitung </t>
  </si>
  <si>
    <t>Schaffhauser Nachrichten</t>
  </si>
  <si>
    <t xml:space="preserve">Der Rheintaler </t>
  </si>
  <si>
    <t xml:space="preserve">Ostschweizer Tagblatt </t>
  </si>
  <si>
    <t xml:space="preserve">Tagblatt Ausgabe für den Kt. Thurgau </t>
  </si>
  <si>
    <t xml:space="preserve">Wiler Zeitung </t>
  </si>
  <si>
    <t xml:space="preserve">Basellandschaftliche Zeitung </t>
  </si>
  <si>
    <t>Bundesamtes für Umwelt, Wald und Landschaft (BUWAL)</t>
  </si>
  <si>
    <t>Homepage BAFU</t>
  </si>
  <si>
    <t>Ostschweiz am Sonntag</t>
  </si>
  <si>
    <t xml:space="preserve"> June 2003 </t>
  </si>
  <si>
    <t xml:space="preserve"> Oct 2003 </t>
  </si>
  <si>
    <t>Effekte bei ARA-Ausläufen.</t>
  </si>
  <si>
    <t>Untersuchungen zum Gesundheitszustand der Fische im Rheintal.</t>
  </si>
  <si>
    <t>Publikationen aus den Teilprojekten 1999.</t>
  </si>
  <si>
    <t>Was zeigen Fangstatistiken?</t>
  </si>
  <si>
    <t>Editorial</t>
  </si>
  <si>
    <t>Projektfragen und -ziele.</t>
  </si>
  <si>
    <t>Vitellogenin in Fischen.</t>
  </si>
  <si>
    <t>Editorial: Kraftvoll und zielstrebig an der Sache bleiben - doch sich gelegentlich zurücklehnen: für ein Vorwärtskommen ist beides nötig!</t>
  </si>
  <si>
    <t>Projektorganisation: Aufgaben und Verantwortlichkeiten.</t>
  </si>
  <si>
    <t>Der Einbezug von Teilprojekten.</t>
  </si>
  <si>
    <t>Interpretationsgrenzen von Fangstatistiken.</t>
  </si>
  <si>
    <t>Analyse von Schwebstoffextrakten aus der Alten Aare bei Lyss.</t>
  </si>
  <si>
    <t>Fallbeispiele Langete und Alte Aare.</t>
  </si>
  <si>
    <t>Übersicht über die für Fischnetz relevanten Projekte.</t>
  </si>
  <si>
    <t>Erste Synthese zum Problem Fischrückgang Schweiz.</t>
  </si>
  <si>
    <t>Die Bedeutung der Seen im Projekt Fischnetz</t>
  </si>
  <si>
    <t>Vergleich zwischen früheren und heutigen Bestandesdichten der Bachforelle im Einzugsgebiet der Wigger</t>
  </si>
  <si>
    <t>Geplante Fallstudie an der Suhre (ARA Surental)</t>
  </si>
  <si>
    <t>Arbeitshypothesen zu den Ursachen des Fischfangrückganges</t>
  </si>
  <si>
    <t>Detailplanung zu den Arbeitshypothesen.</t>
  </si>
  <si>
    <t>Was läuft auf internationaler Ebene?</t>
  </si>
  <si>
    <t>Revue d`information Suisse de la biologie de la faune</t>
  </si>
  <si>
    <t>Maschenkontrolle beim «fischnetz»</t>
  </si>
  <si>
    <t>St. Galler Fischnetz</t>
  </si>
  <si>
    <t>Fische – Indikatoren und Gewinner</t>
  </si>
  <si>
    <t>Hormonaktive Stoffe im Abwasser. Sind Fische und andere wasserlebende Tiere bedroht?</t>
  </si>
  <si>
    <t>Synthese zu verschiedenen Untersuchungen an Fischen in Vorflutern von 41 Kläranlagen.</t>
  </si>
  <si>
    <t>Was will Fischnetz erreichen?</t>
  </si>
  <si>
    <t>Hormonelle Aktivität in Vor- und Nachklärbecken schweizerischer ARAs</t>
  </si>
  <si>
    <t>Fischsterben in der Schweiz in den Jahren 1989 bis 1998.</t>
  </si>
  <si>
    <t>Erste Ergebnisse des EU-Projektes COMPREHEND</t>
  </si>
  <si>
    <t>Wirkung ausgewählter Pestizide auf Fische.</t>
  </si>
  <si>
    <t>Wie weitrer mit den Hypothesen zum Fischnetz.</t>
  </si>
  <si>
    <t>Vergleich der östrogenen Aktivität und Embryotoxizität zweier Kläranlagenausläufe im Kanton Luzern.</t>
  </si>
  <si>
    <t>Beobachtung des Stoffwechsels der Anthroposphäre im Einzugsgebiet ausgewählter Abwasserreinigungsanlagen.</t>
  </si>
  <si>
    <t>Bedürfnisse und Probleme der Fischer.</t>
  </si>
  <si>
    <t>Quellen von Pestiziden für Schweizer Oberflächengewässer - zeitliche und örtliche Konzentrationsbereiche.</t>
  </si>
  <si>
    <t>Biomonitoring in Fliessgewässern des Kantons Bern.</t>
  </si>
  <si>
    <t>Profitieren Fische von Gewässerrevitalisierungen?</t>
  </si>
  <si>
    <t>Das (deutsche) Verbundprojekt VALIMAR - ergeben sich Erkenntnisse für das Fischnetz?</t>
  </si>
  <si>
    <t>Einfluss des Kormorans auf Anglerfang und Fischbestand</t>
  </si>
  <si>
    <t>Gesundheitszustand von Fischen aus Emmewasser / Grundwasser aus dem Emme-Einzugsgebiet</t>
  </si>
  <si>
    <t>Vorwort</t>
  </si>
  <si>
    <t>Fischer-Post für Bundespräsident</t>
  </si>
  <si>
    <t>Unbequemer König</t>
  </si>
  <si>
    <t>Das Projekt «Netzwerk Fischrückgang Schweiz»</t>
  </si>
  <si>
    <t>«fischnetz»: Sportfischer Umfrage</t>
  </si>
  <si>
    <t>Seuchengefahr</t>
  </si>
  <si>
    <t xml:space="preserve">Ära Tanner endet </t>
  </si>
  <si>
    <t xml:space="preserve">Forellenrückgang in Schweizer Gewässern </t>
  </si>
  <si>
    <t xml:space="preserve">Kleine Bäche sind die besten Kinderstuben </t>
  </si>
  <si>
    <t xml:space="preserve">Forellen-Bewirtschaftung </t>
  </si>
  <si>
    <t>Quellen von Pestiziden in Oberflächengewässern</t>
  </si>
  <si>
    <t>Einfluss von Wasserführung und Morphologie des Linthkanals auf das Lebensraumangebot für Aeschenlarven</t>
  </si>
  <si>
    <t xml:space="preserve">Mikroverunreinigungen - brauchen wir neue Kläranlagen? </t>
  </si>
  <si>
    <t xml:space="preserve">Das Modul-Stufen-Konzept. Grundlagen für die Bewertung von Fliessgewässern. </t>
  </si>
  <si>
    <t>Was ein Reportergen in Fischzellen über östrogene Einflüsse zu berichten weiss</t>
  </si>
  <si>
    <t>Ovotestis bei Rotaugen (Rutilus rutlius ) in schweizerischen Gewässern.</t>
  </si>
  <si>
    <t>Problemfaktoren für das Gewässer Alte Aare und seinen Fischbestand - Synthesebericht zum gleichnahmigen Workshop in Lyss vom 9./10. Mai 2000.</t>
  </si>
  <si>
    <t>Feinsedimente: Einträge in die Fliessgewässer und die Auswirkungen auf die Fische und andere aqautische Lebewesen.</t>
  </si>
  <si>
    <t>Die proliferative Nierenkrankheit (PKD): Erste Ergebnisse der gesamtschweizerischen Erhebung.</t>
  </si>
  <si>
    <t>Gesundheitszustand der Fische im Rheintal.</t>
  </si>
  <si>
    <t>Auswirkungen des Auslaufes der ARA Surental auf Gründlinge (Gobio gobio)</t>
  </si>
  <si>
    <t>Der Fisch – wie lässt er sich als Indikator für die Qualität...</t>
  </si>
  <si>
    <t xml:space="preserve">Den Fischen in Bächen und Flüssen unter die Flossen greifen </t>
  </si>
  <si>
    <t>Gefährdete Fische</t>
  </si>
  <si>
    <t>Publikationen aus den Teilprojekten 2000.</t>
  </si>
  <si>
    <t>Fortschritte im "Fischnetz": Die prioritären Untersuchungsfragen in diesem Jahr.</t>
  </si>
  <si>
    <t>PKD - die proliferative Nierenkrankheit der Forelle: Ergebnisse des Workshop in Kastanienbaum.</t>
  </si>
  <si>
    <t>Umgang mit komplexen Problemen.</t>
  </si>
  <si>
    <t>Suche nach den Ursachen für das periodische Auftreten toter Fische im Oberengadin.</t>
  </si>
  <si>
    <t>Die Bedeutugn der natürlichen genetischen Diversität von Fischarten und ihre Gefährdung durch menschliche Einflüsse am Beispile der Forelle (Salmo trutta)</t>
  </si>
  <si>
    <t>Studie über Jura-Fliessgewässer im Fischnetz.</t>
  </si>
  <si>
    <t>Umfrage unter Anglern an schweizerischen Fliessgewässern</t>
  </si>
  <si>
    <t>Das Projekt "Testgebiete" - ein ergänzender Untersuchungsansatz.</t>
  </si>
  <si>
    <t>Belastung von grossen Fliessgewässern in der Schweiz durch Schwermetalle und organi
sche Schadstoffe: aktueller Zustand und Folgen für die Fische</t>
  </si>
  <si>
    <t>Wilde Bachforellensömmerlinge - Indikatoren der natürlichen Fortpflanzung.</t>
  </si>
  <si>
    <t>Lebensraum für Fliessgewässer - ein Forschungsvorhaben von EAWAG und WSL.</t>
  </si>
  <si>
    <t>Wahrscheinlichkeitsnetzwerke zum Rückgang des Fischfangs in der Schweiz.</t>
  </si>
  <si>
    <t>Wie kann Ökotoxikologie einen Beitrag zum Fi
schnetz liefern?</t>
  </si>
  <si>
    <t>PKD wird meldepflichtige Tierseuche</t>
  </si>
  <si>
    <t>Fischnetz - Herausforderungen und Grenzen</t>
  </si>
  <si>
    <t xml:space="preserve">Renaturierung, das Buwal-Heilmittel gegen die Proliferative </t>
  </si>
  <si>
    <t xml:space="preserve">Forellen und Äschen im Oberengadin </t>
  </si>
  <si>
    <t xml:space="preserve">Perspektiven </t>
  </si>
  <si>
    <t xml:space="preserve">Projekt «Fischnetz»: Die Spannung steigt </t>
  </si>
  <si>
    <t xml:space="preserve">FJS: Publikumswirksamer SFV-Auftritt </t>
  </si>
  <si>
    <t xml:space="preserve">Da soll einer die Welt verstehen... </t>
  </si>
  <si>
    <t xml:space="preserve">Standortbestimmung &amp; Stossrichtung </t>
  </si>
  <si>
    <t xml:space="preserve">Die Kleine Saane </t>
  </si>
  <si>
    <t>Fischnetz und seine Hypothesen</t>
  </si>
  <si>
    <t xml:space="preserve">Den Kunden zum Verbündeten machen  </t>
  </si>
  <si>
    <t xml:space="preserve">Kinderstube in Gefahr </t>
  </si>
  <si>
    <t xml:space="preserve">1. Basler Fischereitag </t>
  </si>
  <si>
    <t xml:space="preserve">Es reicht nicht mehr, ein Patent zu haben </t>
  </si>
  <si>
    <t xml:space="preserve">Fischnetz muss weiter bestehen! </t>
  </si>
  <si>
    <t xml:space="preserve">Dem Fischrückgang auf der Spur </t>
  </si>
  <si>
    <t xml:space="preserve">Die PKD muss Schuld sein am Forellenrückgang </t>
  </si>
  <si>
    <t xml:space="preserve">Bewirtschaften wir falsch? </t>
  </si>
  <si>
    <t xml:space="preserve">Fische in Not </t>
  </si>
  <si>
    <t xml:space="preserve">GL-Sitzung mit «Vollpackung» </t>
  </si>
  <si>
    <t>Grossversuch Totholz</t>
  </si>
  <si>
    <t>Feinsedimente in Fliessgewässern - Auswirkungen auf den Fischfangrückgang.</t>
  </si>
  <si>
    <t>Die Schweizerische Chemische Industrie und ihr Verhältnis zur Umwelt.</t>
  </si>
  <si>
    <t>Veränderungen der Geschlechtsorgane bei Felchen aus dem Thunersee.</t>
  </si>
  <si>
    <t>Fliessgewässer sind in den 90er Jahren 0,5-1,0 °C wärmer als in den 80er Jahren.</t>
  </si>
  <si>
    <t>Einfluss von veränderten hydrologischen Bedingungen auf das Lebensraumangebot für Äschenlarven im Linthkanal.</t>
  </si>
  <si>
    <t>"Fischnetz"-Projekte und Prioritäten im letzten Drittel.</t>
  </si>
  <si>
    <t>Die Entwicklung des Fischnährtierbestandes in schweizerischen Fliessgew ässern zwischen 1980 und 2000</t>
  </si>
  <si>
    <t>Veränderungen bei Bachforelleneiern und -brütlingen in einem belasteten Fluss.</t>
  </si>
  <si>
    <t>Zustand der aquatischen Fauna im Rhonesystem.</t>
  </si>
  <si>
    <t>Untersuchungen zum Fischrückgang in den Jura-Fliessgewässern.</t>
  </si>
  <si>
    <t>Angler über sich selbst - Verhalten, Motive, Zufriedenheit 1980 bis heute.</t>
  </si>
  <si>
    <t>Kleine Saane - Bestandesaufbau, Besatz und Naturverlaichung von Bachforellen</t>
  </si>
  <si>
    <t>Editorial. Partnerschaftliche Zusammenarbeit.</t>
  </si>
  <si>
    <t>Die innere Kolmation von Fliessgewässersohlen - eine neue Methode zur Erkennung und Bewertung</t>
  </si>
  <si>
    <t>Netzwerk Fischrückgang Schweiz - nationale und internationale Vernetzung von "Fischnetz"</t>
  </si>
  <si>
    <t>Hormonaktive Verbindungen in schweizerischen Gewässern - Ergebnisse des EU-Projekts COMPREHEND</t>
  </si>
  <si>
    <t>Rückgang der Nasen (Chondrostoma nasus) in der Kleinen Saane (FR)</t>
  </si>
  <si>
    <t>Editorial. Fischnetz auf der Zielgeraden.</t>
  </si>
  <si>
    <t>Brienzersee: Nach der Systemanalyse sind weitere Untersuchungen nötig</t>
  </si>
  <si>
    <t>PKD – la maladie proliferative des reins chez les truites</t>
  </si>
  <si>
    <t xml:space="preserve">Schaffhauser Highlights </t>
  </si>
  <si>
    <t xml:space="preserve">Zusammenarbeit statt Konfrontation </t>
  </si>
  <si>
    <t xml:space="preserve">Präsidialer «Hirtenbrief» </t>
  </si>
  <si>
    <t xml:space="preserve">FKZ-Vortragsabend: Forellenschwund </t>
  </si>
  <si>
    <t xml:space="preserve">Die Berner Fischer bleiben am Ball </t>
  </si>
  <si>
    <t xml:space="preserve">Auch reden ist manchmal Gold </t>
  </si>
  <si>
    <t xml:space="preserve">Sorgen am Necker </t>
  </si>
  <si>
    <t xml:space="preserve">Was den Bach runtergeht, kostet viel </t>
  </si>
  <si>
    <t>Blumen für den SFV</t>
  </si>
  <si>
    <t xml:space="preserve">VSA-Fachtagung «Regenwasserentsorgung» </t>
  </si>
  <si>
    <t xml:space="preserve">SFV-Strukturen – ein Auslaufmodell </t>
  </si>
  <si>
    <t xml:space="preserve">Das Netz wird enger </t>
  </si>
  <si>
    <t xml:space="preserve">Heinz Renz – Experte und Brückenbauer </t>
  </si>
  <si>
    <t xml:space="preserve">Schweiz. Fischereiverband </t>
  </si>
  <si>
    <t>Des heissen Sommers lange Schatten</t>
  </si>
  <si>
    <t xml:space="preserve">Damit den Berner Fischern die Fische nicht ausgehen </t>
  </si>
  <si>
    <t xml:space="preserve">SFV-Präsident Wider: «Auf gehts!» </t>
  </si>
  <si>
    <t>Fischzucht: Retter und Gefahr für Fische</t>
  </si>
  <si>
    <t>Fischnetz: im letzten Drittel</t>
  </si>
  <si>
    <t xml:space="preserve">Fischnetz – Chronologie eines nationalen Projektes </t>
  </si>
  <si>
    <t>Ein Wahrscheinlichkeitsnetzwerk zur Integration von Wissen für "Fischnetz".</t>
  </si>
  <si>
    <t>Die Abschlussphase des Projekts "Fischnetz".</t>
  </si>
  <si>
    <t>Fischereiliche Bewirtschaftung heute - vom klassischen Fischbesatz zum ökologischen Fischereimanagement.</t>
  </si>
  <si>
    <t>Das Teilprojekt Testgebiete</t>
  </si>
  <si>
    <t>Was brauchen junge Bachforellen?</t>
  </si>
  <si>
    <t>Haben die Winterhochwasser in schweizerischen Fliessgewässern zugenommen?</t>
  </si>
  <si>
    <t>Editorial. Ökologische Detektive</t>
  </si>
  <si>
    <t>Der neue Verbreitungsatlas der Fische und Rundmäuler der Schweiz</t>
  </si>
  <si>
    <t>Fischnetz-Abschluss-Symposium</t>
  </si>
  <si>
    <t>Das Projekt "Fischnetz" und der SFV</t>
  </si>
  <si>
    <t>Die Schweizer Angelfischerei 2000</t>
  </si>
  <si>
    <t>«fischnetz»-Finale: Der Schlussbericht</t>
  </si>
  <si>
    <t>EAWAG news</t>
  </si>
  <si>
    <t>fischnetz-info 2: 7-8.</t>
  </si>
  <si>
    <t>fischnetz-info 2: 2-3.</t>
  </si>
  <si>
    <t>fischnetz-info 3: 8-9.</t>
  </si>
  <si>
    <t>fischnetz-info 2: 5-6.</t>
  </si>
  <si>
    <t>fischnetz-info 1: 1.</t>
  </si>
  <si>
    <t>fischnetz-info 1: 3.</t>
  </si>
  <si>
    <t>fischnetz-info 2: 5</t>
  </si>
  <si>
    <t>fischnetz-info 2: 1.</t>
  </si>
  <si>
    <t>fischnetz-info 3: 5-6.</t>
  </si>
  <si>
    <t>fischnetz-info 3: 6-7.</t>
  </si>
  <si>
    <t>fischnetz-info 2: 6-7.</t>
  </si>
  <si>
    <t>fischnetz-info 3: 4-5.</t>
  </si>
  <si>
    <t>fischnetz-info 2: 3.</t>
  </si>
  <si>
    <t>fischnetz-info 2: 9-10.</t>
  </si>
  <si>
    <t>fischnetz-info 3: 2.</t>
  </si>
  <si>
    <t>fischnetz-info 2: 10-11.</t>
  </si>
  <si>
    <t>fischnetz-info 2: 12-13</t>
  </si>
  <si>
    <t>fischnetz-info 3: 3-4.</t>
  </si>
  <si>
    <t>fischnetz-info 2: 4-5.</t>
  </si>
  <si>
    <t>fischnetz-info 2: 11-12.</t>
  </si>
  <si>
    <t>fischnetz-info 3: 6</t>
  </si>
  <si>
    <t>fischnetz-info 2: 8-9</t>
  </si>
  <si>
    <t>Fischnetz «Réseau déclin poissons suisse» Numéro 5 / octobre 1999</t>
  </si>
  <si>
    <t>Petri Heil</t>
  </si>
  <si>
    <t>Gas - Wasser - Abwasser 7: 504-509</t>
  </si>
  <si>
    <t xml:space="preserve">Fischereiwissenschaft 1: 2-3. </t>
  </si>
  <si>
    <t>fischnetz-info 4: 7-8.</t>
  </si>
  <si>
    <t>fischnetz-info 5: 16-17.</t>
  </si>
  <si>
    <t>fischnetz-info 5: 3-5.</t>
  </si>
  <si>
    <t>fischnetz-info 5: 2.</t>
  </si>
  <si>
    <t>fischnetz-info 4: 3-4.</t>
  </si>
  <si>
    <t>fischnetz-info 5: 15.</t>
  </si>
  <si>
    <t>fischnetz-info 4: 6-7.</t>
  </si>
  <si>
    <t>fischnetz-info 5: 17-19.</t>
  </si>
  <si>
    <t>fischnetz-info 4: 9.</t>
  </si>
  <si>
    <t>fischnetz-info 5: 9-10.</t>
  </si>
  <si>
    <t>fischnetz-info 2.</t>
  </si>
  <si>
    <t>fischnetz-info 4: 5-6.</t>
  </si>
  <si>
    <t>fischnetz-info 5: 7-9</t>
  </si>
  <si>
    <t>fischnetz-info 5: 10-12</t>
  </si>
  <si>
    <t>fischnetz-info 5: 5-7</t>
  </si>
  <si>
    <t>fischnetz-info 5: 12-14</t>
  </si>
  <si>
    <t>fischnetz-info 4: 4-5.</t>
  </si>
  <si>
    <t>fischnetz-info 4: 2</t>
  </si>
  <si>
    <t>Gas-Wasser-Abwasser</t>
  </si>
  <si>
    <t>Natur und Mensch</t>
  </si>
  <si>
    <t xml:space="preserve">Petri Heil </t>
  </si>
  <si>
    <t xml:space="preserve">Wasser-Boden-Luft </t>
  </si>
  <si>
    <t xml:space="preserve">Jagd und Natur </t>
  </si>
  <si>
    <t>Gas Wasser Abwasser 3: 173-181</t>
  </si>
  <si>
    <t>wasser, energie, luft - eau, énergie, air 5/6: 149</t>
  </si>
  <si>
    <t>Gas Wasser Abwasser 3: 151-157</t>
  </si>
  <si>
    <t>EAWAG-news 51: 7-9</t>
  </si>
  <si>
    <t>fischnetz-info 7: 11-12.</t>
  </si>
  <si>
    <t>fischnetz-info 6: 3-5.</t>
  </si>
  <si>
    <t>fischnetz-info 6: 5-8.</t>
  </si>
  <si>
    <t>fischnetz-info 8: 3-5.</t>
  </si>
  <si>
    <t>fischnetz-info 6: 10-12.</t>
  </si>
  <si>
    <t>fischnetz-info 7: 4-7.</t>
  </si>
  <si>
    <t>fischnetz-info 7: 9-10.</t>
  </si>
  <si>
    <t>Gaia</t>
  </si>
  <si>
    <t xml:space="preserve">Umwelt </t>
  </si>
  <si>
    <t>Uni Nova Wissenschaftsmagazin der Uni Basel, Uni Nova 97: 14-15</t>
  </si>
  <si>
    <t>fischnetz-info 6: 14-15</t>
  </si>
  <si>
    <t>fischnetz-info 7: 15-17.</t>
  </si>
  <si>
    <t>fischnetz-info 8: 5-7.</t>
  </si>
  <si>
    <t>fischnetz-info 8: 11-13.</t>
  </si>
  <si>
    <t>fischnetz-info 8: 7-9.</t>
  </si>
  <si>
    <t>fischnetz-info 7: 7-9.</t>
  </si>
  <si>
    <t>fischnetz-info 6: 13-14</t>
  </si>
  <si>
    <t>fischnetz-info 6: 13.</t>
  </si>
  <si>
    <t>fischnetz-info 6: 14</t>
  </si>
  <si>
    <t>fischnetz-info 7: 12-15</t>
  </si>
  <si>
    <t>fischnetz-info 6: 8-10.</t>
  </si>
  <si>
    <t>fischnetz-info 8: 13-14.</t>
  </si>
  <si>
    <t>fischnetz-info 7: 2</t>
  </si>
  <si>
    <t>fischnetz-info 8: 2.</t>
  </si>
  <si>
    <t>fischnetz-info 8: 9-11</t>
  </si>
  <si>
    <t>fischnetz-info 7: 17</t>
  </si>
  <si>
    <t>fischnetz-info 7: 3-4</t>
  </si>
  <si>
    <t>fischnetz-info 6: 2</t>
  </si>
  <si>
    <t>Umwelt</t>
  </si>
  <si>
    <t xml:space="preserve"> Petri Heil </t>
  </si>
  <si>
    <t xml:space="preserve">Hotspot </t>
  </si>
  <si>
    <t>fischnetz-info 10: 11-13.</t>
  </si>
  <si>
    <t>fischnetz-info 9: 6-8.</t>
  </si>
  <si>
    <t>fischnetz-info 9: 3-5.</t>
  </si>
  <si>
    <t>fischnetz-info 10: 9-11.</t>
  </si>
  <si>
    <t>fischnetz-info 10: 14-16.</t>
  </si>
  <si>
    <t>fischnetz-info 10: 7-9.</t>
  </si>
  <si>
    <t>Fischnetz-info 9: 20-21.</t>
  </si>
  <si>
    <t>fischnetz-info 10: 5-7.</t>
  </si>
  <si>
    <t>fischnetz-info 9: 15-17</t>
  </si>
  <si>
    <t>fischnetz-info 9: 17-18.</t>
  </si>
  <si>
    <t>fischnetz-info 9: 8-11.</t>
  </si>
  <si>
    <t>fischnetz-info 9: 18-20.</t>
  </si>
  <si>
    <t>fischnetz-info 9: 11-13</t>
  </si>
  <si>
    <t>fischnetz-info 10: 2</t>
  </si>
  <si>
    <t>fischnetz-info 9: 5-6.</t>
  </si>
  <si>
    <t>fischnetz-info 10: 3-5</t>
  </si>
  <si>
    <t>fischnetz-info 9: 13-15.</t>
  </si>
  <si>
    <t>fischnetz-info 10: 13-14</t>
  </si>
  <si>
    <t>fischnetz-info 9: 2</t>
  </si>
  <si>
    <t>fischnetz-info 10: 16-17</t>
  </si>
  <si>
    <t>Magazin de l`OVF, 4/2002, S.15-17</t>
  </si>
  <si>
    <t xml:space="preserve">Gas-Wasser-Abwasser </t>
  </si>
  <si>
    <t>EAWAG news in kürze</t>
  </si>
  <si>
    <t>Natur und Mensch 1/2003</t>
  </si>
  <si>
    <t>fischnetz-info 11: 14-17.</t>
  </si>
  <si>
    <t>fischnetz-info 11: 17-18</t>
  </si>
  <si>
    <t>fischnetz-info 11: 10-13.</t>
  </si>
  <si>
    <t>fischnetz-info 11: 6-8.</t>
  </si>
  <si>
    <t>fischnetz-info 11: 3-5.</t>
  </si>
  <si>
    <t>fischnetz-info 11: 8-10.</t>
  </si>
  <si>
    <t>fischnetz-info 11: 2</t>
  </si>
  <si>
    <t>fischnetz-info 11: 5-6</t>
  </si>
  <si>
    <t>Schweizerische Fischerei - Zeitung</t>
  </si>
  <si>
    <t>fischnetz-info</t>
  </si>
  <si>
    <t>Herbert Guettinger</t>
  </si>
  <si>
    <t>Eugster M.</t>
  </si>
  <si>
    <t>Fischnetz Projektleitung</t>
  </si>
  <si>
    <t>Friedl C.</t>
  </si>
  <si>
    <t>Güttinger H., Peter A., Ochsenbein U., Staub E.</t>
  </si>
  <si>
    <t>Holm P.</t>
  </si>
  <si>
    <t>Huber Gysi M.</t>
  </si>
  <si>
    <t>Müller D., Schürch S., Sägesser M., Ochsenbein U.</t>
  </si>
  <si>
    <t>Ochsenbein U.</t>
  </si>
  <si>
    <t>Peter A., Holm P., Ochsenbein U., Staub E.</t>
  </si>
  <si>
    <t>Peter A.</t>
  </si>
  <si>
    <t>Stadelmann P.</t>
  </si>
  <si>
    <t>Holm, P.</t>
  </si>
  <si>
    <t xml:space="preserve">Burkhardt-Holm P., Studer C. </t>
  </si>
  <si>
    <t xml:space="preserve">Wahli T., Escher M. </t>
  </si>
  <si>
    <t>Dollenmeier P.</t>
  </si>
  <si>
    <t>Durrer S., Lusser M., Buchmann M., Cotton B., Lichtensteiger W., Schlumpf M.</t>
  </si>
  <si>
    <t>Eigenmann K.</t>
  </si>
  <si>
    <t>Giger W.</t>
  </si>
  <si>
    <t>Meyer K.</t>
  </si>
  <si>
    <t>Müller S.</t>
  </si>
  <si>
    <t>Segner H.</t>
  </si>
  <si>
    <t>Zehnder A.J.B</t>
  </si>
  <si>
    <t xml:space="preserve">Gerecke A., Müller S., Singer H., Schärer M., Schwarzenbach R., Sägesser M., Ochsenbein U., Popow G. </t>
  </si>
  <si>
    <t xml:space="preserve">Joss A., Siegrist H. </t>
  </si>
  <si>
    <t>Ackermann G., Brombacher E., Fent K.</t>
  </si>
  <si>
    <t>Bernet D., Wahli T., Segner H.</t>
  </si>
  <si>
    <t>Bernet D</t>
  </si>
  <si>
    <t>Escher M., Holm P., Staub E., Wahli T.</t>
  </si>
  <si>
    <t>Faller P., Kobler B., Peter A., Holm P.</t>
  </si>
  <si>
    <t>Lanfranchi M., Ackermann G.</t>
  </si>
  <si>
    <t>Largiadèr C.</t>
  </si>
  <si>
    <t>Lièvre A.</t>
  </si>
  <si>
    <t>Mosler C.</t>
  </si>
  <si>
    <t>Pardos M., Janusz D.</t>
  </si>
  <si>
    <t>Peter A., Schager E.</t>
  </si>
  <si>
    <t>Reichert P.</t>
  </si>
  <si>
    <t>Roch P.</t>
  </si>
  <si>
    <t>Schönenberger P.</t>
  </si>
  <si>
    <t>Schweigert N., Eggen R.I.L., Escher B. I., Burkhardt-Holm P., Behra R.</t>
  </si>
  <si>
    <t>Zölch E.</t>
  </si>
  <si>
    <t>Becker A., Willi G.</t>
  </si>
  <si>
    <t>Güttinger H., Hari R</t>
  </si>
  <si>
    <t>Hertig A.</t>
  </si>
  <si>
    <t>Holm P., Güttinger H., Baumann P.</t>
  </si>
  <si>
    <t>Kobler B.</t>
  </si>
  <si>
    <t>Küttel S., Uhlmann V.</t>
  </si>
  <si>
    <t>Lièvre A., Périat G., Degiorgi F., Vergon J.-P.</t>
  </si>
  <si>
    <t>Mosler J.-H., Bänteli M., Soligo O., Mosler-Berger C.</t>
  </si>
  <si>
    <t>Renz H.</t>
  </si>
  <si>
    <t>Scheurer K.</t>
  </si>
  <si>
    <t>Suter M., Aerne H.-R., Kobler B., Rutishauser B., Wettstein F., Fischer R.,Hungerbühler A., Marazuela M.D., Schönenberger R., Eggen R.I.L., Giger W., Peter A.</t>
  </si>
  <si>
    <t>Wicky J.-D.</t>
  </si>
  <si>
    <t>Widmer W.</t>
  </si>
  <si>
    <t>Zeh M.</t>
  </si>
  <si>
    <t>Franz Geiser </t>
  </si>
  <si>
    <t>Güttinger, H., Holm, P., Peter, A., Suter, M.</t>
  </si>
  <si>
    <t>Bührer, H.</t>
  </si>
  <si>
    <t>Borsuk M., Reichert P.</t>
  </si>
  <si>
    <t>Güttinger H.</t>
  </si>
  <si>
    <t>Holzer G., Peter A., Renz H., Staub E.</t>
  </si>
  <si>
    <t>Santschi D., Weingartner R.</t>
  </si>
  <si>
    <t>Zaugg B.</t>
  </si>
  <si>
    <t>Claudia von See</t>
  </si>
  <si>
    <t>(Projekt 99/19)</t>
  </si>
  <si>
    <t>(Projekt 99/17)</t>
  </si>
  <si>
    <t>(Projekt 99/22)</t>
  </si>
  <si>
    <t>(Projekt 99/10)</t>
  </si>
  <si>
    <t>(Projekt 00/01)</t>
  </si>
  <si>
    <t>Projekt 99/13</t>
  </si>
  <si>
    <t>Projekte 99/16, 00/09</t>
  </si>
  <si>
    <t>Projekt 99/35</t>
  </si>
  <si>
    <t>Projekt 99/36</t>
  </si>
  <si>
    <t>Projekt 99/25</t>
  </si>
  <si>
    <t>Projekt 99/01</t>
  </si>
  <si>
    <t>(Projekt 99/11)</t>
  </si>
  <si>
    <t>(Projekt 99/15)</t>
  </si>
  <si>
    <t>(Projekt 99/18)</t>
  </si>
  <si>
    <t xml:space="preserve"> (Projekt 99/24)</t>
  </si>
  <si>
    <t>Projekt 99/38</t>
  </si>
  <si>
    <t>Projekt 99/16</t>
  </si>
  <si>
    <t>Projekt 00/01</t>
  </si>
  <si>
    <t>Projekt 99/04</t>
  </si>
  <si>
    <t>Kontaktprojekt 00/20</t>
  </si>
  <si>
    <t>Kontaktprojekt 00/28</t>
  </si>
  <si>
    <t>Projekt 01/20</t>
  </si>
  <si>
    <t>(Projekt 00/11)</t>
  </si>
  <si>
    <t>(Projekt 00/09)</t>
  </si>
  <si>
    <t>(Projekt 01/07)</t>
  </si>
  <si>
    <t>(Projekt 00/02)</t>
  </si>
  <si>
    <t>(Projekt 00/19)</t>
  </si>
  <si>
    <t>(Projekt 01/05)</t>
  </si>
  <si>
    <t>(Projekt 00/22)</t>
  </si>
  <si>
    <t xml:space="preserve"> Projekt 01/01</t>
  </si>
  <si>
    <t>Projekt 00/04</t>
  </si>
  <si>
    <t>Kontaktprojekt 99/34</t>
  </si>
  <si>
    <t>(Projekt 00/12)</t>
  </si>
  <si>
    <t>Kontaktprojekt 01/25</t>
  </si>
  <si>
    <t>Kontaktprojekt 01/31</t>
  </si>
  <si>
    <t>Projekt 00/02</t>
  </si>
  <si>
    <t>Projekt 99/30)</t>
  </si>
  <si>
    <t>(Projekt 01/37)</t>
  </si>
  <si>
    <t>Projekt 01/08)</t>
  </si>
  <si>
    <t>Projekt 00/20</t>
  </si>
  <si>
    <t>(Projekt 01/09)</t>
  </si>
  <si>
    <t>(Projekt 01/01)</t>
  </si>
  <si>
    <t>Projekt 00/24</t>
  </si>
  <si>
    <t>Projekt 01/11</t>
  </si>
  <si>
    <t>Projekt 99/15</t>
  </si>
  <si>
    <t>Projekt 01/28</t>
  </si>
  <si>
    <t>(Projekt 01/02)</t>
  </si>
  <si>
    <t>Projekt 00/16</t>
  </si>
  <si>
    <t>Projekt 01/12</t>
  </si>
  <si>
    <t>Projekt 01/10</t>
  </si>
  <si>
    <t>Projekt 01/35</t>
  </si>
  <si>
    <t>Journal</t>
  </si>
  <si>
    <t>PRESENTATIONS TO BROAD PUBLIC</t>
  </si>
  <si>
    <t>21.02. + 13.04.00</t>
  </si>
  <si>
    <t>11.–15.9.2000</t>
  </si>
  <si>
    <t>08.–10.11.2000</t>
  </si>
  <si>
    <t>15.–17.11.2000</t>
  </si>
  <si>
    <t>24.–27.06.2001</t>
  </si>
  <si>
    <t>M. Suter</t>
  </si>
  <si>
    <t>H. Renz</t>
  </si>
  <si>
    <t>2. Fachseminar Fischnetz, EAWAG, Dübendorf: Erste Ergebnisse des EU-Projektes COMPREHEND.</t>
  </si>
  <si>
    <t>Verleihung des Umweltforschungspreises der Universität Bern: Der Fisch – ein geeigneter Indikator für die Qualität seiner Umwelt?</t>
  </si>
  <si>
    <t>Delegiertenversammlung Fischereiverband St.Gallen: Projekt «Netzwerk Fischrückgang Schweiz» – ein Beitrag zur Lösung praktischer Probleme?</t>
  </si>
  <si>
    <t>2. Fachseminar Fischnetz, EAWAG, Dübendorf: Wie weiter mit den Hypothesen zum Fischrückgang?</t>
  </si>
  <si>
    <t>Globe Jahrestagung, Worblaufen: Das Projekt Fischnetz –eine Chance zur Erkennung und Beseitigung von Gefahrenpotenzialen in schweizerischen Fliessgewässern.</t>
  </si>
  <si>
    <t>Eidg. Fortbildungskurs der Fischereiaufseherinnen und -aufseher, Jongny: Das Projekt «Netzwerk Fischrückgang Schweiz» – Ziele, Chancen und Hindernisse (d, f, i). Beratende Kommission der EAWAG, Vortrag vor Kommunikationsbeauftragten der ETH.</t>
  </si>
  <si>
    <t>EAWAG Infotag, Dübendorf: Fische – Indikatoren und Gewinner.</t>
  </si>
  <si>
    <t>Konferenz der Vorsteher der Umweltschutz-Amtsstellen, Porrentruy: Finanzierung Projekt Fischnetz.</t>
  </si>
  <si>
    <t>Hochrhein Fachtagung, Int. Arbeitsgemeinschaft Renaturierungdes Hochrheins, Rheinfelden: Das Projekt «Netzwerk Fischrückgang Schweiz» – mögliche Ursachen und Massnahmen gegenden Fischrückgang.</t>
  </si>
  <si>
    <t>Jagddirektoren-Tagung, Zug: Fischnetz.</t>
  </si>
  <si>
    <t>2. Fachseminar Fischnetz, EAWAG, Dübendorf: Erste Teilsynthese des Projektes Biomonitoring in Fliessgewässern des Kantons Bern.</t>
  </si>
  <si>
    <t>Workshop Alte Aare/Fischnetz und Kanton Bern, Lyss: Ergebnisse Biomonitoring Kanton Bern in Bezug auf die Alte Aare/ ARA Lyss.</t>
  </si>
  <si>
    <t>IKAÖ, Universität Bern, Ausbildungswoche für Studierende zum Thema Alte Aare: Synthese Alte Aare – Wissenschaftliche Erkenntnisse und Handlungsoptionen (basierend auf dem Workshop Alte Aare vom 9./10. Mai 2000 in Lyss).</t>
  </si>
  <si>
    <t>BKFV Bernisch Kantonaler Fischerei-Verband, Präsidentenkonferenz 2000, Grosshöchstetten: Fischnetz und Brienzersee.</t>
  </si>
  <si>
    <t>2. Fachseminar Fischnetz, EAWAG, Dübendorf: Profitieren Fische von Gewässerrevitalisierungen?</t>
  </si>
  <si>
    <t>Peak-Kurs A12/00: Elektrofischen für Ausbildner.</t>
  </si>
  <si>
    <t>SGHL + EAWAG Tagung Ökostrom – ökologische und ökonomische Aufwertung der Wasserkraft, ETZ Zürich: Die Fallstudie Bleniotal: Einführung und Systemübersicht.</t>
  </si>
  <si>
    <t>R. Müller, A. Peter: Kurs an der EAWAG Kastanienbaum: Fische in Schweizer Gewässern – Die Fischfauna unserer Fliessgewässer und Seen. Arten, Lebensweisen und Lebensräume.</t>
  </si>
  <si>
    <t>R. Müller, A. Peter: Kurs in Epalinges: Les poissons dans les lacs et cours d’eau suisses – La faune piscicole de nos cours d’eau et de nos lacs: les espèces, l’écologie et les habitat.</t>
  </si>
  <si>
    <t>33. Delegiertenversammlung des Fischereiverbandes des Kantons Thurgau, Ermatingen: Radiotelemetrische Untersuchungen der Nase (Chondrostoma nasus) in der Thur.</t>
  </si>
  <si>
    <t>Jahrestagung Cercl’eau (Gewässerschutzfachleute): Toxikologische Bedeutung von Mikroverunreinigungen.</t>
  </si>
  <si>
    <t>Mitgliederversammlung Verband Schweizer Abwasser und Gewässerschutzfachleute VSA, Zürich: Suche nach den Ursachen des Fischrückgangs in der Schweiz.</t>
  </si>
  <si>
    <t>Delegiertenversammlung Kantonaler Fischereiverband Baselland KFVBL, Münchenstein: Projekt Fischnetz: Ziele und bisherige Erkenntnisse.</t>
  </si>
  <si>
    <t>3. Fachseminar Fischnetz, Winterthur: Fortschritte im Fischnetz: Was sind unsere prioritären Untersuchungsfragen in diesem Jahr?</t>
  </si>
  <si>
    <t>Séminaires CREM-GPMVR, Sion: Wasserqualität bewerten – was kann das Projekt Fischnetz dazu beitragen?</t>
  </si>
  <si>
    <t>Amt für industrielle Betriebe, Liestal: «Fischnetz».</t>
  </si>
  <si>
    <t>Information day on the joint dedicated call on the endocrine disrupters, European Commission, Research Directorate- General, Brussels, B: Assessment of endocrine disruption in Switzerland.</t>
  </si>
  <si>
    <t>International Workshop on PKD in Fish, EAWAG, Kastanienbaum: The proliferative kidney disease: Why is it of interest for the Swiss project «Fischnetz»?</t>
  </si>
  <si>
    <t>Amt für industrielle Betriebe, Basel: Projekt Fischnetz –Ziele und Vorgehensweise.</t>
  </si>
  <si>
    <t>Sitzung der Arbeitsgruppe «Endokrine Effekte», BUWAL, Bern: Felchen im Thunersee: Gonadenveränderungen.</t>
  </si>
  <si>
    <t>Präsentation für Nationalrat J. Randegger, EAWAG, Dübendorf: Projekt «Netzwerk Fischrückgang Schweiz» Fischnetz.</t>
  </si>
  <si>
    <t>Präsentation für Bundesrätin R. Dreifuss, EAWAG, Dübendorf Vorstellung des Projektes «Netzwerk Fischrückgang Schweiz» Fischnetz.</t>
  </si>
  <si>
    <t>Präsentation für VertreterInnen der Hochschule für Gestaltung und Kunst: Vorstellung des Projektes «Netzwerk Fischrückgang Schweiz» Fischnetz.</t>
  </si>
  <si>
    <t>217. Mitgliederversammlung VSA, Tagung: Mikroverunreinigungen – brauchen wir neue Kläranlagen? Zürich: Macht das Abwasser aus Kläranlagen die Fische krank? – Ergebnisse einer Untersuchung im Kanton Bern.</t>
  </si>
  <si>
    <t>22. Generalversammlung, KBKV Kantonal-Bernischer Klärwärter-Verein, Belp: Macht das Abwasser unsere Fische krank?</t>
  </si>
  <si>
    <t>HTA Burgdorf, Veranstaltungsreihe «Life Sciences», Burgdorf: Gewässerschutz ist und bleibt eine ständige Herausforderung.</t>
  </si>
  <si>
    <t>Workshop, enviro01, Treffen Schweizer Umweltstudierender, Kandersteg: Rückgang der Bachforellen, Ursachen und Rückschlüsse.</t>
  </si>
  <si>
    <t>Verein bernischer Regierungsstatthalter, Aussprache BVE, Bern: Veränderungen an den Geschlechtsorganen bei den Felchen im Thunersee.</t>
  </si>
  <si>
    <t>Vortragsreihe Raumplanungsamt Luzern: Die Bedeutung vielfältiger Lebensräume – Hochwasserschutz und integraler Gewässerschutz.</t>
  </si>
  <si>
    <t>Fischereiverband Kanton Zürich FKZ, Dübendorf: Revitalisierung von Fliessgewässern – eine Chance für unsere Fische?</t>
  </si>
  <si>
    <t>3. Fachseminar Fischnetz, Winterthur: Übersicht über die natürliche Fortpflanzung der Bachforelle in ausgewählten Fliessgewässern.</t>
  </si>
  <si>
    <t>Eidg. Fischereiverwaltertagung, Weinfelden: Modul-Stufen-Konzept: Aufbau, Stand Modul Fische.</t>
  </si>
  <si>
    <t>Jahrestagung Cerc l’eau, Dübendorf: Die Toxikologie von Stoffgemischen.</t>
  </si>
  <si>
    <t>3. Fachseminar Fischnetz, Winterthur: Die proliferative Nierenerkrankung der Forelle. Die Situation in der Schweiz.</t>
  </si>
  <si>
    <t>Fischereiverwaltertag, Weinfelden: PKD und Auswirkungen auf Besatzaktivitäten.</t>
  </si>
  <si>
    <t>Fischereifachtagung des Kant. Fischereiverbandes Basel-Land, Liestal: ARA und angrenzende Probleme.</t>
  </si>
  <si>
    <t>Jahrestagung Cercl’eau, Dübendorf: Natürliche und synthetische östrogene Substanzen in der aquatischen Umwelt.</t>
  </si>
  <si>
    <t>Plenary Lecture, Massa 2001, Marina di Campo, I: LC/MS for fate and behavior studies on anthropogenic chemicals.</t>
  </si>
  <si>
    <t>EAWAG Infotag Risikofaktoren im Wasser, Dübendorf: Wie wirkt die Pille auf den Fisch?</t>
  </si>
  <si>
    <t>Novaquatis meeting, Zürich: Die Pille für den Fisch.</t>
  </si>
  <si>
    <t>4. Fachseminar Fischnetz, Fribourg: Feinsedimente in Fliessgewässern - Einfluss auf den Fischrückgang.</t>
  </si>
  <si>
    <t>Besuch des Präsidiums des Deutschen Bundesamts für Naturschutz, EAWAG, Kastanienbaum: «Fischnetz» - ein integrierter Ansatz zur Erforschung des Rückgangs des Fischertrages.</t>
  </si>
  <si>
    <t>Generalversammlung des Schweizerischen Berufsfischerverbands, Leissigen/BE: Fischnetz – «Netzwerk Fischrückgang Schweiz».</t>
  </si>
  <si>
    <t>4. Fachseminar Fischnetz, Fribourg: Fischnetz – Projekte und Prioritäten im letzten Drittel.</t>
  </si>
  <si>
    <t>Generalversammlung des International Wildlife Management Consortiums (IWMC-CH), Bern: Fischnetz.</t>
  </si>
  <si>
    <t>Ausbildungsnachmittag mit StudentInnen der HTA Burgdorf, Lyss: Ökologie Alte Aare – Einführung in die Problematik Alte Aare.</t>
  </si>
  <si>
    <t>Lions Club Bern-Grauholz: Gewässerschutz im Kanton Bern – Erreichte Ziele und neue Herausforderungen.</t>
  </si>
  <si>
    <t>Präsidentenkonferenz des Bernisch-Kantonalen Fischerei-Verbandes, Bern: Bilden die Munitionsaltlasten im Thunersee eine Gefahr für Fische und Menschen?</t>
  </si>
  <si>
    <t>Aussprache USDEL (Umweltschutzdelegation des Regierungsrates), BUWAL, Bern: Veränderungen im Ökosystem Brienzersee.</t>
  </si>
  <si>
    <t>4th Bioengineering Symposium, 132nd meeting of the American Fisheries Society, Baltimore, USA: Is local widening of a riverbed an appropriate tool for river rehabilitation? Experiences from Switzerland.</t>
  </si>
  <si>
    <t>FischereiaufseherInnen-Kurs 2002, Altdorf: Methode zur Untersuchung und Beurteilung der Fliessgewässer: Modul Fische, Stufe F.</t>
  </si>
  <si>
    <t>Symposium Totholz und Schwemmgut, ETH, Zürich: Fische lieben Totholz.</t>
  </si>
  <si>
    <t>4. Fachseminar Fischnetz, Fribourg: Kleine Saane – Bestandesaufbau, Besatz und Naturverlaichung.</t>
  </si>
  <si>
    <t>Vivendi Water 2002, Paris, F: Pharmaceuticals in the aquatic environment – A Swiss perspective.</t>
  </si>
  <si>
    <t>COMPREHEND end-user workshop 2002, Paris, F: How and what can we measure?</t>
  </si>
  <si>
    <t>4. Fachseminar Fischnetz, Fribourg: Hormonaktive Verbindungen in schweizerischen Gewässern – Ergebnisse des EU-Projekts COMPREHEND.</t>
  </si>
  <si>
    <t>5. Fachseminar Fischnetz: Die Abschlussphase des Projekts Fischnetz.</t>
  </si>
  <si>
    <t>EAWAG, Dübendorf: Decline of fish catch – Identificationof causes.</t>
  </si>
  <si>
    <t>kantonaler Fischerei-Verband, EAWAG, Dübendorf: Fischnetz – aktueller Stand der Erkenntnis.</t>
  </si>
  <si>
    <t>Generalversammlung des Aargauischen Fischereiverban des AFV, Wildegg: Fischnetz auf der Zielgeraden.</t>
  </si>
  <si>
    <t>Hauptversammlungen der Vereinigung Bernischer Fischenzenbesitzer, Fraubrunnen: Was bringt das Fischnetz?</t>
  </si>
  <si>
    <t>SFV-Delegiertenversammlung, Solothurn: Fischnetz auf der Zielgeraden.</t>
  </si>
  <si>
    <t>WWF Bodensee/Thurgau, Weinfelden: Immer weniger Fische im Netz.</t>
  </si>
  <si>
    <t>Kantonale Jagd-, Fischerei- und Naturschutzaufsicht, Bern: Veränderungen im Ökosystem Brienzersee; Beobachtungen – Ergebnisse – Ausblick.</t>
  </si>
  <si>
    <t>5. Fachseminar Fischnetz: Das Teilprojekt Testgebiete.</t>
  </si>
  <si>
    <t>Buwal, Bern: Was passiert im Brienzersee? – Informationen über den Stand der Arbeiten am Projekt «Veränderungen im Ökosystem Brienzersee».</t>
  </si>
  <si>
    <t>Exkursion, IECEF, Environmental Future of Aquatic Ecosystem, Kastanienbaum: Running waters in Switzerland: Status and problems.</t>
  </si>
  <si>
    <t>A. Peter, E. Schager. 5. Fachseminar Fischnetz: Was brauchen junge Bachforellen?</t>
  </si>
  <si>
    <t>E. Schager, A. Peter. 5. Fachseminar Fischnetz: Bachforellennachwuchs  in Schweizer Fliessgewässern: Resultate der Sömmerlingstudie.</t>
  </si>
  <si>
    <t>Thur-Tagung 2003, Zuzwil: Die Fische der Thur – was</t>
  </si>
  <si>
    <t xml:space="preserve">A. Peter, S. Nutter. International Water Management Course, EAWAG Kastanienbaum: River restoration and flood protection.
</t>
  </si>
  <si>
    <t>A. Wüest, A. Peter. SAC Uto, Zürich: Jahresversammlung Gewässer der Alpen – kostbar, gewaltig und nützlich.</t>
  </si>
  <si>
    <t xml:space="preserve">Programm «Abschluss Projekt Fischnetz» EAWAG Medieninformation
</t>
  </si>
  <si>
    <t xml:space="preserve">POLITICAL INITIATIVES, PUBLIC REPORTS, CONCEPTS AND MANAGEMENT ADVICES </t>
  </si>
  <si>
    <t>January</t>
  </si>
  <si>
    <t>Stoffe mit endokriner Wirkung. Forschungsbedarf</t>
  </si>
  <si>
    <t>Umweltbericht 2000 Kanton Zürich</t>
  </si>
  <si>
    <t>Folgerungen aus beeinträchtigter Wasserqualität im Rheintal</t>
  </si>
  <si>
    <t>Umweltschutz SG - Gesundheitszustand der Fische im Rheintal: Ursachen unklar</t>
  </si>
  <si>
    <t>Forschungskonzept Umwelt für die Jahre 2004–2007 Forschungsstand, Schwerpunkte, Strategie</t>
  </si>
  <si>
    <t>Umwelt Facts - Wie geht es den St.Galler Fliessgewässern?</t>
  </si>
  <si>
    <t>Fischereiliche Bewirtschaftung der Fliessgewässer im Kanton Basel-Landschaft</t>
  </si>
  <si>
    <t>Kantonsübergreifendes Entwicklungskonzept für die Linthebene (EKL 2003)</t>
  </si>
  <si>
    <t xml:space="preserve">Fischfressende Vögel. Populationsregulation </t>
  </si>
  <si>
    <t>Renaturierung von Fliessgewässern. 
Gegenentwurf zur Volksinitiative
"Lebendiges Wasser"</t>
  </si>
  <si>
    <t>Die Fischereiliche Bewirtschaftung im Kanton Glarus</t>
  </si>
  <si>
    <t>Management der Fischereibestände der zürcherischen Gewässer in der Pachtperiode 2010-2018</t>
  </si>
  <si>
    <t>Kampf gegen Mikroverunreinigungen. Bilanz und Perspektiven</t>
  </si>
  <si>
    <t>Sachplan Siedlungsentwässerung. Prioritäre Massnahmen für einen nachhaltigen Gewässerschutz</t>
  </si>
  <si>
    <t>Fischbesatz im Kanton Aargau</t>
  </si>
  <si>
    <t>Innerrhoder Fischereikonzept IFIKO - Blinaz und Revision 2011</t>
  </si>
  <si>
    <t>Einschränkungen der Fischzucht// Encadrement de la pisciculture</t>
  </si>
  <si>
    <t>Kolmatierung des Flussbettes der Allaine durch Erosionsereignisse</t>
  </si>
  <si>
    <t>Gonseth Ruth</t>
  </si>
  <si>
    <t>Steiger, U., Baudirektion Kanton Zürich, Auftrag: Regierungsrat Zürich</t>
  </si>
  <si>
    <t>Grosser Rat des Kantons St.Gallen</t>
  </si>
  <si>
    <t>Amt für Umweltschutz (AFU) des Kantons St.Gallen</t>
  </si>
  <si>
    <t>Kantone St. Gallen, Glarus und Schwyz</t>
  </si>
  <si>
    <t>John Dupraz</t>
  </si>
  <si>
    <t>Epiney Simon</t>
  </si>
  <si>
    <t>Jagd und Fischereiverwaltung des Kantons Glarus</t>
  </si>
  <si>
    <t>Biodirektion Kanton Zürich</t>
  </si>
  <si>
    <t>Hêche Claude</t>
  </si>
  <si>
    <t>Amt für Wasser und Abfall Bern, Amt für Umwelt Solothurn</t>
  </si>
  <si>
    <t>Fischereiverwaltung Kanton Appenzell Innerrhoden</t>
  </si>
  <si>
    <t>Kunz Josef</t>
  </si>
  <si>
    <t xml:space="preserve">Fridez Pierre-Alain </t>
  </si>
  <si>
    <t>Public report</t>
  </si>
  <si>
    <t>Political initiative, Interpellation</t>
  </si>
  <si>
    <t>Political initiative, Motion</t>
  </si>
  <si>
    <t>Publisher</t>
  </si>
  <si>
    <t>Type</t>
  </si>
  <si>
    <t>FIRST ROUND PAPER</t>
  </si>
  <si>
    <t>Escher, M; Wahli, T; Buttner, S; Meier, W; Burkhardt-Holm, P</t>
  </si>
  <si>
    <t>Bernet, D; Schmidt, H; Meier, W; Burkhardt-Holm, P; Wahli, T</t>
  </si>
  <si>
    <t>Schmidt, H; Bernet, D; Wahli, T; Meier, W; Burkhardt-Holm, P</t>
  </si>
  <si>
    <t>Burkhardt-Holm, P; Bernet, D; Hogstrand, C</t>
  </si>
  <si>
    <t>Ahel, M; Molnar, E; Ibric, S; Giger, W</t>
  </si>
  <si>
    <t>Ahel, M; Giger, W; Molnar, E; Ibric, S</t>
  </si>
  <si>
    <t>Zobrist, J; Muller, SR; Ammann, A; Bucheli, TD; Mottier, V; Ochs, M; Schoenenberger, R; Eugster, J; Boller, M</t>
  </si>
  <si>
    <t>Lamche, G; Burkhardt-Holm, P</t>
  </si>
  <si>
    <t>Burkhardt-Holm, P; Wahli, T; Meier, W</t>
  </si>
  <si>
    <t>Lascombe, I; Beffa, D; Ruegg, U; Tarradellas, J; Wahli, W</t>
  </si>
  <si>
    <t>Segner, H; Behrens, A; Joyce, EM; Schirmer, K; Bols, NC</t>
  </si>
  <si>
    <t>Kloas, W; Schrag, B; Ehnes, C; Segner, H</t>
  </si>
  <si>
    <t>Bernet, D; Schmidt, H; Wahli, T; Burkhardt-Holm, P</t>
  </si>
  <si>
    <t>Ollers, S; Singer, HP; Fassler, P; Muller, SR</t>
  </si>
  <si>
    <t>Schmidt-Posthaus, H; Bernet, D; Wahli, T; Burkhardt-Holm, P</t>
  </si>
  <si>
    <t>Madigou, T; Le Goff, P; Salbert, G; Cravedi, JP; Segner, H; Pakdel, F; Valotaire, Y</t>
  </si>
  <si>
    <t>Sturm, A; Cravedi, JP; Perdu, E; Baradat, M; Segner, H</t>
  </si>
  <si>
    <t>Schweigert, N; Eggen, RIL; Escher, BI; Burkhardt-Holm, P; Behra, R</t>
  </si>
  <si>
    <t>Burkhardt-Holm, P; Peter, A; Segner, H</t>
  </si>
  <si>
    <t>Wahli, T</t>
  </si>
  <si>
    <t>Gerecke, AC; Scharer, M; Singer, HP; Muller, SR; Schwarzenbach, RP; Sagesser, M; Ochsenbein, U; Popow, G</t>
  </si>
  <si>
    <t>Zika, U; Peter, A</t>
  </si>
  <si>
    <t>Burkhardt-Holm, P</t>
  </si>
  <si>
    <t>Longshaw, M; Le Deuff, RM; Harris, AF; Feist, SW</t>
  </si>
  <si>
    <t>Feist, SW; Peeler, EJ; Gardiner, R; Smith, E; Longshaw, M</t>
  </si>
  <si>
    <t>El-Matbouli, M; Hoffmann, RW</t>
  </si>
  <si>
    <t>Okamura, B; Wood, TS</t>
  </si>
  <si>
    <t>de Kinkelin, P; Gay, M; Forman, S</t>
  </si>
  <si>
    <t>Morris, DC; Morris, DJ; Adams, A</t>
  </si>
  <si>
    <t>Wahli, T; Knuesel, R; Bernet, D; Segner, H; Pugovkin, D; Burkhardt-Holm, P; Escher, M; Schmidt-Posthaus, H</t>
  </si>
  <si>
    <t>Tixier, C; Singer, HP; Canonica, S; Muller, SR</t>
  </si>
  <si>
    <t>Singer, H; Muller, S; Tixier, C; Pillonel, L</t>
  </si>
  <si>
    <t>Knuesel, R; Segner, H; Wahli, T</t>
  </si>
  <si>
    <t>Zennegg, M; Kohler, M; Gerecke, AC; Schmid, P</t>
  </si>
  <si>
    <t>Faller, P; Kobler, B; Peter, A; Sumpter, JP; Burkhardt-Holm, P</t>
  </si>
  <si>
    <t>Eggen, RIL; Segner, H</t>
  </si>
  <si>
    <t>Segner, H</t>
  </si>
  <si>
    <t>Eggen, RIL; Behra, R; Burkhardt-Holm, P; Escher, BI; Schweigert, N</t>
  </si>
  <si>
    <t>Bernet, D; Schmidt-Posthaus, H; Wahli, T; Burkhardt-Holm, P</t>
  </si>
  <si>
    <t>Burkhardt-Holm, P; Giger, W; Guttinger, H; Ochsenbein, U; Peter, A; Scheurer, K; Segner, H; Staub, E; Suter, MJF</t>
  </si>
  <si>
    <t>Vermeirssen, ELM; Korner, O; Schonenberger, R; Suter, MJF; Burkhardt-Holm, P</t>
  </si>
  <si>
    <t>Korner, O; Vermeirssen, ELM; Burkhardt-Holm, P</t>
  </si>
  <si>
    <t>Hari, RE; Livingstone, DM; Siber, R; Burkhardt-Holm, P; Guttinger, H</t>
  </si>
  <si>
    <t>Borsuk, ME; Reichert, P; Peter, A; Schager, E; Burkhardt-Holm, P</t>
  </si>
  <si>
    <t>The effect of sewage plant effluent on brown trout (Salmo trutta fario): a cage experiment</t>
  </si>
  <si>
    <t>Histopathology in fish: proposal for a protocol to assess aquatic pollution</t>
  </si>
  <si>
    <t>Active biomonitoring with brown trout and rainbow trout in diluted sewage plant effluents</t>
  </si>
  <si>
    <t>Increase of metallothionein-immunopositive chloride cells in the gills of brown trout and rainbow trout after exposure to sewage treatment plant effluents</t>
  </si>
  <si>
    <t>Estrogenic metabolites of alkylphenol polyethoxylates in secondary sewage effluents and rivers</t>
  </si>
  <si>
    <t>Determination of nonylphenol polyethoxylates and their lipophilic metabolites in sewage effluents by normal-phase high-performance liquid chromatography and fluorescence detection</t>
  </si>
  <si>
    <t>Quality of roof runoff for groundwater infiltration</t>
  </si>
  <si>
    <t>Changes in apoptotic rate and cell viability in three fish epidermis cultures after exposure to nonylphenol and to a wastewater sample containing low concentrations of nonylphenol</t>
  </si>
  <si>
    <t>Nonylphenol affects the granulation pattern of epidermal mucous cells in rainbow trout, Oncorhynchus mykiss</t>
  </si>
  <si>
    <t>Estrogenic activity assessment of environmental chemicals using in vitro assays: Identification of two new estrogenic compounds</t>
  </si>
  <si>
    <t>Transient induction of 7-ethoxyresorufin-O-deethylase (EROD) activity by medium change in the rainbow trout liver cell line, RTL-W1</t>
  </si>
  <si>
    <t>Binding of xenobiotics to hepatic estrogen receptor and plasma sex steroid binding protein in the teleost fish, the common carp (Cyprinus carpio)</t>
  </si>
  <si>
    <t>Nonylphenol provokes a vesiculation of the Golgi apparatus in three fish epidermis cultures</t>
  </si>
  <si>
    <t>Effects of wastewater on fish health: An integrated approach to biomarker responses in brown trout (Salmo trutta L.)</t>
  </si>
  <si>
    <t>Exposure of rainbow trout (Oncorhynchus mykiss) to nonylphenol is associated with an increased chloride cell fractional surface area</t>
  </si>
  <si>
    <t>Effluent from a sewage treatment works causes changes in serum chemistry of brown trout (Salmo trutta L.)</t>
  </si>
  <si>
    <t>Simultaneous quantification of neutral and acidic pharmaceuticals and pesticides at the low-ng/1 level in surface and waste water</t>
  </si>
  <si>
    <t>Morphological organ alterations and infections diseases in brown trout Salmo trutta and rainbow trout Oncorhynchus mykiss exposed to polluted river water</t>
  </si>
  <si>
    <t>Effects of nonylphenol on estrogen receptor conformation, transcriptional activity and sexual reversion in rainbow trout (Oncorhynchus mykiss)</t>
  </si>
  <si>
    <t>Effects of prochloraz and nonylphenol diethoxylate on hepatic biotransformation enzymes in trout: a comparative in vitro/in vivo-assessment using cultured hepatocytes</t>
  </si>
  <si>
    <t>Ecotoxicological assessment of surface waters: A modular approach integrating in vitro methods</t>
  </si>
  <si>
    <t>Decline of fish catch in Switzerland - Project Fishnet: A balance between analysis and synthesis</t>
  </si>
  <si>
    <t>Approaches to investigate environmental impacts on fish health</t>
  </si>
  <si>
    <t>Sources of pesticides in surface waters in Switzerland: pesticide load through waste water treatment plants-current situation and reduction potential</t>
  </si>
  <si>
    <t>The introduction of woody debris into a channelized stream: Effect on trout populations and habitat</t>
  </si>
  <si>
    <t>Proliferative kidney disease: why is it of interest for the Swiss project 'Fishnet'?</t>
  </si>
  <si>
    <t>Development of proliferative kidney disease in rainbow trout, Oncorhynchus mykiss (Walbaum), following short-term exposure to Tetracapsula bryosalmonae infected bryozoans</t>
  </si>
  <si>
    <t>Proliferative kidney disease and renal myxosporidiosis in juvenile salmonids from rivers in England and Wales</t>
  </si>
  <si>
    <t>Influence of water quality on the outbreak of proliferative kidney disease - field studies and exposure experiments</t>
  </si>
  <si>
    <t>Bryozoans as hosts for Tetracapsula bryosalmonae, the PKX organism</t>
  </si>
  <si>
    <t>The persistence of infectivity of Tetracapsula bryosalmonae-infected water for rainbow trout, Oncorhynchus mykiss (Walbaum)</t>
  </si>
  <si>
    <t>Development of improved PCR to prevent false positives and false negatives in the detection of Tetracapsula bryosalmonae, the causative agent of proliferative kidney disease</t>
  </si>
  <si>
    <t>Proliferative kidney disease in Switzerland: current state of knowledge</t>
  </si>
  <si>
    <t>Molecular evidence of release of Tetracapsula bryosalmonae, the causative organism of proliferative kidney disease from infected salmonids into the environment</t>
  </si>
  <si>
    <t>Phototransformation of triclosan in surface waters: A relevant elimination process for this widely used biocide - Laboratory studies, field measurements, and modeling</t>
  </si>
  <si>
    <t>Triclosan: Occurrence and fate of a widely used biocide in the aquatic environment: Field measurements in wastewater treatment plants, surface waters, and lake sediments</t>
  </si>
  <si>
    <t>A survey of viral diseases in farmed and feral salmonids in Switzerland</t>
  </si>
  <si>
    <t>Polybrominated diphenyl ethers in whitefish from Swiss lakes and farmed rainbow trout</t>
  </si>
  <si>
    <t>Stress status of gudgeon (Gobio gobio) from rivers in Switzerland with and without input of sewage treatment plant effluent</t>
  </si>
  <si>
    <t>The potential of mechanism-based bioanalytical tools in ecotoxicological exposure and effect assessment</t>
  </si>
  <si>
    <t>Need for establishing integrated programs to monitor endocrine active compounds</t>
  </si>
  <si>
    <t>PKD: Die proliferative Nierenerkrankung bei Fischen// PKD: the proliferative kidney disease in fish</t>
  </si>
  <si>
    <t>Challenges in ecotoxicology</t>
  </si>
  <si>
    <t>Evaluation of two monitoring approaches to assess effects of waste water disposal on histological alterations in fish</t>
  </si>
  <si>
    <t>Where have all the fish gone?</t>
  </si>
  <si>
    <t>Characterization of environmental estrogens in river water using a three pronged approach: Active and passive water sampling and the analysis of accumulated estrogens in the bile of caged fish</t>
  </si>
  <si>
    <t>Intersex in feral brown trout from Swiss midland rivers</t>
  </si>
  <si>
    <t>Characterization of the Estrogenicity of swiss midland rivers using a recombinant yeast bioassay and plasma vitellogenin concentrations in feral male brown trout</t>
  </si>
  <si>
    <t>Consequences of climatic change for water temperature and brown trout populations in Alpine rivers and streams</t>
  </si>
  <si>
    <t>Assessing the decline of brown trout (Salmo trutta) in Swiss rivers using a Bayesian probability network</t>
  </si>
  <si>
    <t>Assessment of estrogenic exposure in brown trout (Salmo trutta) in a Swiss midland river: Integrated analysis of passive samplers, wild and caged fish, and vitellogenin mRNA and protein</t>
  </si>
  <si>
    <t>Estrogenicity patterns in the Swiss midland river Lutzelmurg in relation to treated domestic sewage effluent discharges and hydrology</t>
  </si>
  <si>
    <t>Project Fischnetz: Decline of fish catch in Switzerland</t>
  </si>
  <si>
    <t>Geographic distribution of Tetracapsuloides bryosalmonae infected fish in Swiss rivers: an update</t>
  </si>
  <si>
    <t>Assessment of fish health status in four Swiss rivers showing a decline of brown trout catches</t>
  </si>
  <si>
    <t>Reproductive health of brown trout inhabiting Swiss rivers with declining fish catch</t>
  </si>
  <si>
    <t>Status of young-of-the-year brown trout (Salmo trutta fario) in Swiss streams: factors influencing YOY trout recruitment</t>
  </si>
  <si>
    <t>Application of the weight-of-evidence approach to assess the decline of brown trout (Salmo trutta) in Swiss rivers</t>
  </si>
  <si>
    <t>Occurrence of polybrominated diphenyl ethers (PBDEs) in brown trout bile and liver from Swiss rivers</t>
  </si>
  <si>
    <t>Estrogenic endocrine disruption in Switzerland: Assessment of fish exposure and effects</t>
  </si>
  <si>
    <t>Decline of brown trout (Salmo trutta) in Switzerland - How to assess potential causes in a multi-factorial cause-effect relationship</t>
  </si>
  <si>
    <t>Sensitivity of brown trout reproduction to long-term estrogenic exposure</t>
  </si>
  <si>
    <t>Water temperature and concomitant waterborne ethinylestradiol exposure affects the vitellogenin expression in juvenile brown trout (Salmo trutta)</t>
  </si>
  <si>
    <t>Role of altitude and water temperature as regulating factors for the geographical distribution of Tetracapsuloides bryosalmonae infected fishes in Switzerland</t>
  </si>
  <si>
    <t>Climate change and decline in abundance of brown trout - is there a link? Results from Switzerland</t>
  </si>
  <si>
    <t>Endocrine Disruptors and Water Quality: A State-of-the-Art Review</t>
  </si>
  <si>
    <t>Molecular crosstalk between a chemical and a biological stressor and consequences on disease manifestation in rainbow trout</t>
  </si>
  <si>
    <t>AQUATIC SCIENCES</t>
  </si>
  <si>
    <t>JOURNAL OF FISH DISEASES</t>
  </si>
  <si>
    <t>JOURNAL OF FISH BIOLOGY</t>
  </si>
  <si>
    <t>HISTOCHEMICAL JOURNAL</t>
  </si>
  <si>
    <t>WATER SCIENCE AND TECHNOLOGY</t>
  </si>
  <si>
    <t>CROATICA CHEMICA ACTA</t>
  </si>
  <si>
    <t>WATER RESEARCH</t>
  </si>
  <si>
    <t>BIOMARKERS</t>
  </si>
  <si>
    <t>ECOTOXICOLOGY AND ENVIRONMENTAL SAFETY</t>
  </si>
  <si>
    <t>ENVIRONMENTAL HEALTH PERSPECTIVES</t>
  </si>
  <si>
    <t>MARINE ENVIRONMENTAL RESEARCH</t>
  </si>
  <si>
    <t>GENERAL AND COMPARATIVE ENDOCRINOLOGY</t>
  </si>
  <si>
    <t>JOURNAL OF CHROMATOGRAPHY A</t>
  </si>
  <si>
    <t>DISEASES OF AQUATIC ORGANISMS</t>
  </si>
  <si>
    <t>AQUATIC TOXICOLOGY</t>
  </si>
  <si>
    <t>ALTEX-ALTERNATIVEN ZU TIEREXPERIMENTEN</t>
  </si>
  <si>
    <t>BULLETIN OF THE EUROPEAN ASSOCIATION OF FISH PATHOLOGISTS</t>
  </si>
  <si>
    <t>CHEMOSPHERE</t>
  </si>
  <si>
    <t>RIVER RESEARCH AND APPLICATIONS</t>
  </si>
  <si>
    <t>ENVIRONMENTAL SCIENCE &amp; TECHNOLOGY</t>
  </si>
  <si>
    <t>ENVIRONMENTAL TOXICOLOGY AND CHEMISTRY</t>
  </si>
  <si>
    <t>ANALYTICAL AND BIOANALYTICAL CHEMISTRY</t>
  </si>
  <si>
    <t>PURE AND APPLIED CHEMISTRY</t>
  </si>
  <si>
    <t>HYDROBIOLOGIA</t>
  </si>
  <si>
    <t>GLOBAL CHANGE BIOLOGY</t>
  </si>
  <si>
    <t>ECOLOGICAL MODELLING</t>
  </si>
  <si>
    <t>ENVIRONMENTAL POLLUTION</t>
  </si>
  <si>
    <t>CHIMIA</t>
  </si>
  <si>
    <t>INTERNATIONAL JOURNAL OF WATER RESOURCES DEVELOPMENT</t>
  </si>
  <si>
    <t>93-110</t>
  </si>
  <si>
    <t>25-34</t>
  </si>
  <si>
    <t>585-596</t>
  </si>
  <si>
    <t>339-346</t>
  </si>
  <si>
    <t>15-22</t>
  </si>
  <si>
    <t>209-227</t>
  </si>
  <si>
    <t>1455-1462</t>
  </si>
  <si>
    <t>205-218</t>
  </si>
  <si>
    <t>34-40</t>
  </si>
  <si>
    <t>621-629</t>
  </si>
  <si>
    <t>489-493</t>
  </si>
  <si>
    <t>287-299</t>
  </si>
  <si>
    <t>137-148</t>
  </si>
  <si>
    <t>143-151</t>
  </si>
  <si>
    <t>263-267</t>
  </si>
  <si>
    <t>140-147</t>
  </si>
  <si>
    <t>225-234</t>
  </si>
  <si>
    <t>161-170</t>
  </si>
  <si>
    <t>173-186</t>
  </si>
  <si>
    <t>229-245</t>
  </si>
  <si>
    <t>30-37</t>
  </si>
  <si>
    <t>36-54</t>
  </si>
  <si>
    <t>126-132</t>
  </si>
  <si>
    <t>307-315</t>
  </si>
  <si>
    <t>355-366</t>
  </si>
  <si>
    <t>441-442</t>
  </si>
  <si>
    <t>443-449</t>
  </si>
  <si>
    <t>451-458</t>
  </si>
  <si>
    <t>459-467</t>
  </si>
  <si>
    <t>469-475</t>
  </si>
  <si>
    <t>477-482</t>
  </si>
  <si>
    <t>483-490</t>
  </si>
  <si>
    <t>491-500</t>
  </si>
  <si>
    <t>501-504</t>
  </si>
  <si>
    <t>3482-3489</t>
  </si>
  <si>
    <t>4998-5004</t>
  </si>
  <si>
    <t>167-182</t>
  </si>
  <si>
    <t>545-553</t>
  </si>
  <si>
    <t>2063-2072</t>
  </si>
  <si>
    <t>386-396</t>
  </si>
  <si>
    <t>2435-2444</t>
  </si>
  <si>
    <t>58A-64A</t>
  </si>
  <si>
    <t>53-66</t>
  </si>
  <si>
    <t>441A-447A</t>
  </si>
  <si>
    <t>8191-8198</t>
  </si>
  <si>
    <t>1734-1740</t>
  </si>
  <si>
    <t>2226-2233</t>
  </si>
  <si>
    <t>10-26</t>
  </si>
  <si>
    <t>224-244</t>
  </si>
  <si>
    <t>2077-2086</t>
  </si>
  <si>
    <t>2413-2422</t>
  </si>
  <si>
    <t>3-10</t>
  </si>
  <si>
    <t>11-25</t>
  </si>
  <si>
    <t>26-40</t>
  </si>
  <si>
    <t>41-50</t>
  </si>
  <si>
    <t>51-70</t>
  </si>
  <si>
    <t>107-113</t>
  </si>
  <si>
    <t>376-382</t>
  </si>
  <si>
    <t>181-182</t>
  </si>
  <si>
    <t>65-72</t>
  </si>
  <si>
    <t>188-196</t>
  </si>
  <si>
    <t>2184-2197</t>
  </si>
  <si>
    <t>177-185</t>
  </si>
  <si>
    <t>477-493</t>
  </si>
  <si>
    <t>2-8</t>
  </si>
  <si>
    <t>141-149</t>
  </si>
  <si>
    <t>Volume</t>
  </si>
  <si>
    <t>Czech, P; Weber, K; Dietrich, DR</t>
  </si>
  <si>
    <t>Tops, S; Baxa, DV; McDowell, TS; Hedrick, RP; Okamura, B</t>
  </si>
  <si>
    <t>Hedrick, RP; Baxa, DV; De Kinkelin, P; Okamura, B</t>
  </si>
  <si>
    <t>Henderson, M; Okamura, B</t>
  </si>
  <si>
    <t>Chapman, PM; Hollert, H</t>
  </si>
  <si>
    <t>Evaluation of malacosporean life cycles through transmission studies</t>
  </si>
  <si>
    <t>Malacosporean-like spores in urine of rainbow trout react with antibody and DNA probes to Tetracapsuloides bryosalmonae</t>
  </si>
  <si>
    <t>The phylogeography of salmonid proliferative kidney disease in Europe and North America</t>
  </si>
  <si>
    <t>Situation du Héron cendré en Suisse Ardea cinerea en Suisse et évolution des effectifs depuis 1980</t>
  </si>
  <si>
    <t>Temperature-driven proliferation of Tetracapsuloides bryosalmonae in bryozoan hosts portends salmonid declines</t>
  </si>
  <si>
    <t>Transmission of Tetracapsuloides bryosalmonae (Myxozoa : Malacosporea), the causative organism of salmonid proliferative kidney disease, to the freshwater bryozoan Fredericella sultana</t>
  </si>
  <si>
    <t>Ecotoxicological assessment of sediment, suspended matter and water samples in the upper Danube River - A pilot study in search for the causes for the decline of fish catches</t>
  </si>
  <si>
    <t>Should the sediment quality triad become a tetrad, a pentad, or possibly even a hexad?</t>
  </si>
  <si>
    <t>Gonad histology and vitellogenin concentrations in brown trout (Salmotrutta) from Danish streams impacted by sewage effluent</t>
  </si>
  <si>
    <t>Severe mortality in wild Atlantic salmon Salmo salar due to proliferative kidney disease (PKD) caused by Tetracapsuloides bryosalmonae (Myxozoa)</t>
  </si>
  <si>
    <t>Proliferative kidney disease (Tetracapsuloides bryosalmonae) in Merced River Hatchery juvenile Chinook salmon: Mortality and performance impairment in 2005 smolts</t>
  </si>
  <si>
    <t>Effects of ozone, ultraviolet and peracetic acid disinfection of a primary-treated municipal effluent on the Immune system of rainbow trout (Oncorhynchus mykiss)</t>
  </si>
  <si>
    <t>An assessment of the variation in the prevalence of renal myxosporidiosis and hepatitis in wild brown trout, Salmo trutta L., within and between rivers in South-West England</t>
  </si>
  <si>
    <t>Gill Histopathological Alterations in Nile Tilapia, Oreochromis niloticus Exposed to Treated Sewage Water</t>
  </si>
  <si>
    <t>Climate and land-use changes affecting river sediment and brown trout in alpine countries-a review</t>
  </si>
  <si>
    <t>The effects of infection by Tetracapsuloides bryosalmonae (Myxozoa) and temperature on Fredericella sultana (Bryozoa)</t>
  </si>
  <si>
    <t>Proliferative kidney disease in rainbow trout: time- and temperature-related renal pathology and parasite distribution</t>
  </si>
  <si>
    <t>Bryozoan populations reflect nutrient enrichment and productivity gradients in rivers</t>
  </si>
  <si>
    <t>Immunotoxicological effects of an activated-sludge-treated effluent on rainbow trout (Oncorhynchus mykiss)</t>
  </si>
  <si>
    <t>Tetracapsuloides bryosalmonae (Myxozoa: Malacosporea) portal of entry into the fish host</t>
  </si>
  <si>
    <t>Assessment of fish health status in the Upper Danube River by investigation of ultrastructural alterations in the liver of barbel Barbus barbus</t>
  </si>
  <si>
    <t>Stream Temperature Response to Three Riparian Vegetation Scenarios by Use of a Distributed Temperature Validated Model</t>
  </si>
  <si>
    <t>The Spatial Range of Public Goods Revealed Through Referendum Voting</t>
  </si>
  <si>
    <t>Life cycle complexity, environmental change and the emerging status of salmonid proliferative kidney disease</t>
  </si>
  <si>
    <t>A review of ecological models for brown trout: towards a new demogenetic model</t>
  </si>
  <si>
    <t>The application of epidemiology in aquatic animal health -opportunities and challenges</t>
  </si>
  <si>
    <t>Possible reasons for late summer brown trout (Salmo trutta Linnaeus 1758) mortality in Austrian prealpine river systems</t>
  </si>
  <si>
    <t>Embryotoxic and genotoxic potential of sewage system biofilm and river sediment in the catchment area of a sewage treatment plant in Switzerland</t>
  </si>
  <si>
    <t>Calibration and use of the polar organic chemical integrative sampler-a critical review</t>
  </si>
  <si>
    <t>Chemical calibration, performance, validation and applications of the polar organic chemical integrative sampler (POCIS) in aquatic environments</t>
  </si>
  <si>
    <t>Genetic and phenotypic population divergence on a microgeographic scale in brown trout</t>
  </si>
  <si>
    <t>Tetracapsuloides bryosalmonae and PKD in juvenile wild salmonids in Denmark</t>
  </si>
  <si>
    <t>Organic matter dynamics and stable isotope signature as tracers of the sources of suspended sediment</t>
  </si>
  <si>
    <t>Establishment of medium for laboratory cultivation and maintenance of Fredericella sultana for in vivo experiments with Tetracapsuloides bryosalmonae (Myxozoa)</t>
  </si>
  <si>
    <t>How flood events affect rainbow trout: evidence of a biomarker cascade in rainbow trout after exposure to PAH contaminated sediment suspensions</t>
  </si>
  <si>
    <t>Timing of brown trout spawning in Alpine rivers with special consideration of egg burial depth</t>
  </si>
  <si>
    <t>There and back again? Combining habitat suitability modelling and connectivity analyses to assess a potential return of the otter to Switzerland</t>
  </si>
  <si>
    <t>Pilot Study of Selected Bioindicators of Fish Health in Northern Pike Esoxlucius Linnaeus, 1758 from Northeastern Poland</t>
  </si>
  <si>
    <t>A multidimensional typology of riverbank habitats explains the distribution of European grayling (Thymallus thymallus L.) fry in a temperate river</t>
  </si>
  <si>
    <t>Morphological changes in fishgills of Oreochromisniloticus</t>
  </si>
  <si>
    <t>Attractiveness of a lateral shelter in a channel as a refuge for juvenile brown trout during hydropeaking</t>
  </si>
  <si>
    <t>Determination des contingents du rempoissonnement en riviere a lechelle dun canton: le cas de la truite dans le canton de Vaud.</t>
  </si>
  <si>
    <t>PARASITOLOGY RESEARCH</t>
  </si>
  <si>
    <t>PROCEEDINGS OF THE ROYAL SOCIETY B-BIOLOGICAL SCIENCES</t>
  </si>
  <si>
    <t>PARASITOLOGY</t>
  </si>
  <si>
    <t>ENVIRONMENTAL SCIENCE AND POLLUTION RESEARCH</t>
  </si>
  <si>
    <t>JOURNAL OF SOILS AND SEDIMENTS</t>
  </si>
  <si>
    <t>CALIFORNIA FISH AND GAME</t>
  </si>
  <si>
    <t>COMPARATIVE BIOCHEMISTRY AND PHYSIOLOGY C-TOXICOLOGY &amp; PHARMACOLOGY</t>
  </si>
  <si>
    <t>BRAZILIAN ARCHIVES OF BIOLOGY AND TECHNOLOGY</t>
  </si>
  <si>
    <t>INTERNATIONAL JOURNAL FOR PARASITOLOGY</t>
  </si>
  <si>
    <t>FRESHWATER BIOLOGY</t>
  </si>
  <si>
    <t>ENVIRONMENTAL &amp; RESOURCE ECONOMICS</t>
  </si>
  <si>
    <t>ECOLOGY OF FRESHWATER FISH</t>
  </si>
  <si>
    <t>VETERINARY RESEARCH</t>
  </si>
  <si>
    <t>JOURNAL OF APPLIED ICHTHYOLOGY</t>
  </si>
  <si>
    <t>TRAC-TRENDS IN ANALYTICAL CHEMISTRY</t>
  </si>
  <si>
    <t>MOLECULAR ECOLOGY</t>
  </si>
  <si>
    <t>ANIMAL CONSERVATION</t>
  </si>
  <si>
    <t>128-129</t>
  </si>
  <si>
    <t>103-114</t>
  </si>
  <si>
    <t>109-121</t>
  </si>
  <si>
    <t>81-88</t>
  </si>
  <si>
    <t>1729-1736</t>
  </si>
  <si>
    <t>85-93</t>
  </si>
  <si>
    <t>227-236</t>
  </si>
  <si>
    <t>701-709</t>
  </si>
  <si>
    <t>308-319</t>
  </si>
  <si>
    <t>4-8</t>
  </si>
  <si>
    <t>315-327</t>
  </si>
  <si>
    <t>191-198</t>
  </si>
  <si>
    <t>57-76</t>
  </si>
  <si>
    <t>2387-2396</t>
  </si>
  <si>
    <t>122-127</t>
  </si>
  <si>
    <t>719-728</t>
  </si>
  <si>
    <t>1057-1063</t>
  </si>
  <si>
    <t>232-242</t>
  </si>
  <si>
    <t>1003-1010</t>
  </si>
  <si>
    <t>67-76</t>
  </si>
  <si>
    <t>2320-2334</t>
  </si>
  <si>
    <t>390-394</t>
  </si>
  <si>
    <t>453-466</t>
  </si>
  <si>
    <t>197-206</t>
  </si>
  <si>
    <t>235-248</t>
  </si>
  <si>
    <t>2072-2078</t>
  </si>
  <si>
    <t>305-328</t>
  </si>
  <si>
    <t>735-753</t>
  </si>
  <si>
    <t>167-198</t>
  </si>
  <si>
    <t>83-93</t>
  </si>
  <si>
    <t>1271-1279</t>
  </si>
  <si>
    <t>2724-2738</t>
  </si>
  <si>
    <t>144-175</t>
  </si>
  <si>
    <t>2896-2915</t>
  </si>
  <si>
    <t>33-42</t>
  </si>
  <si>
    <t>1985-1996</t>
  </si>
  <si>
    <t>13-24</t>
  </si>
  <si>
    <t>384-397</t>
  </si>
  <si>
    <t>584-594</t>
  </si>
  <si>
    <t>1941-1947</t>
  </si>
  <si>
    <t>527-543</t>
  </si>
  <si>
    <t>1213-1221</t>
  </si>
  <si>
    <t>527-541</t>
  </si>
  <si>
    <t>155-173</t>
  </si>
  <si>
    <t>JOURNAL OF AQUATIC ECOSYSTEM STRESS AND RECOVERY</t>
  </si>
  <si>
    <t>UMWELTWISSENSCHAFTEN UND SCHAFSTOFF-FORSCHUNG</t>
  </si>
  <si>
    <t>SCHWEIZERISCHES ARCHIV FÜR TIERHEILKUNDE</t>
  </si>
  <si>
    <t>NOS OISEAUX</t>
  </si>
  <si>
    <t>ECOTOXICOLOGY</t>
  </si>
  <si>
    <t>BIOGEOSCIENCES</t>
  </si>
  <si>
    <t>ECOLOGY OF FRESH WATER FISH</t>
  </si>
  <si>
    <t>POLISH JOURNAL OF ENVIRONMENTAL STUDIES</t>
  </si>
  <si>
    <t>BIOSCIENCE JOURNAL</t>
  </si>
  <si>
    <t>BULLETIN DE LA SOCIETE VAUDOISSE DES SCIENCES NATURELLES</t>
  </si>
  <si>
    <t>Table 1A: ISI First and second round paper</t>
  </si>
  <si>
    <t>ACADEMIC THESES</t>
  </si>
  <si>
    <t>1-7</t>
  </si>
  <si>
    <t>Fischnetz Publikation_Rapport d'activité</t>
  </si>
  <si>
    <t>Fischnetz Publikation_Rapport préliminaire</t>
  </si>
  <si>
    <t>Fischnetz Publikation: Rapport intermédiaire</t>
  </si>
  <si>
    <t>Amt für Umweltschutz Kantone Basel Stadt und Basel Landschaft</t>
  </si>
  <si>
    <t>Fischnetz Publikation</t>
  </si>
  <si>
    <t>not specified</t>
  </si>
  <si>
    <t>SECOND ROUND PAPER</t>
  </si>
  <si>
    <t>SUM</t>
  </si>
  <si>
    <t>Category:</t>
  </si>
  <si>
    <t xml:space="preserve">Category: </t>
  </si>
  <si>
    <t>Presentations to broad public</t>
  </si>
  <si>
    <t>Table 1A: ISI Publications First &amp; Second Round Paper</t>
  </si>
  <si>
    <t xml:space="preserve">Category 1 = media releases; category 2 = journal articles to steakholders: category 3 = Presentations to broad public; category 4 =  Political initiatives, public reports, concepts and management advices </t>
  </si>
  <si>
    <t>MEDIA RELEASES &amp; JOURNAL ARTICLES TO STEAKHOLDERS</t>
  </si>
  <si>
    <t>Category 1 = Non ISI Publications &amp; reports in Gernam, English and French; Category 2 = Oral presentations at conferences; Category 3 = Academic Theses</t>
  </si>
  <si>
    <t xml:space="preserve">Kurzbericht Dem Fischrückgang auf der Spur// Sur la trace fu declon piscicole// Sulle trace del callo della popolazione ittica// on the trail of declining fish stocks
</t>
  </si>
  <si>
    <t xml:space="preserve"> Schlussbericht Fischnetz Dem Fischrückgang auf der Spur//Sur la trace fu declon piscicole//</t>
  </si>
  <si>
    <t>Newspapers</t>
  </si>
  <si>
    <t>Wochenzeitung</t>
  </si>
  <si>
    <t>Newspapers, webpages, weekly and monthly periodicals</t>
  </si>
  <si>
    <t>Concepts and management advices</t>
  </si>
  <si>
    <t>Veterinär-, Jagd- und Fischereiwesen (BL)</t>
  </si>
  <si>
    <t>Department Bau, Verkehr und Umwelt (AG)</t>
  </si>
  <si>
    <t>Political initiative, Postulat</t>
  </si>
  <si>
    <t>Sul calo della popolazione ittica in Svizzera</t>
  </si>
  <si>
    <t>Carlo Desigis</t>
  </si>
  <si>
    <t>Sedge (CPMT)</t>
  </si>
  <si>
    <t>February 2005</t>
  </si>
  <si>
    <t>Sedge (CPMT) No 1</t>
  </si>
  <si>
    <t>Nel Ceresio ottime catture di persico ma pauroso regresso nei corsi d’acqua. Analisi della statistica di pesca del 2004</t>
  </si>
  <si>
    <t>B. Polli</t>
  </si>
  <si>
    <t xml:space="preserve">La pesca NO. 3  Numero unificato </t>
  </si>
  <si>
    <t>Calano i pesci in Svizzera e nel Ticino ma quali le vere ragioni del fenomeno? Interrogazione scritta del deputato Tullio Righinetti al Consiglio di Stato.</t>
  </si>
  <si>
    <t>August 2004</t>
  </si>
  <si>
    <t>August 2006</t>
  </si>
  <si>
    <t xml:space="preserve">La pesca </t>
  </si>
  <si>
    <t xml:space="preserve">Natur </t>
  </si>
  <si>
    <t xml:space="preserve">wasser, energie, luft - eau, énergie, air </t>
  </si>
  <si>
    <t xml:space="preserve">Uni Nova Wissenschaftsmagazin der Uni Basel, Uni Nova </t>
  </si>
  <si>
    <t>Magazin de l`OVF</t>
  </si>
  <si>
    <t>Fischereiwissenschaft</t>
  </si>
  <si>
    <t xml:space="preserve">Fischnetz «Réseau déclin poissons suisse» </t>
  </si>
  <si>
    <t>Academic theses</t>
  </si>
  <si>
    <t>1st round paper</t>
  </si>
  <si>
    <t>2nd round paper</t>
  </si>
  <si>
    <t>Proliferative Nierenerkrankung (PDK). Diagnostische Nachweismethoden und Untersuchung krankheitsfördernder Faktoren</t>
  </si>
  <si>
    <t>Schweizerisches Archiv für Tierheilkunde</t>
  </si>
  <si>
    <t>Water Science and Technology</t>
  </si>
  <si>
    <t>Altex-alternativen Zu Tierexperimenten</t>
  </si>
  <si>
    <t>Hydrobiologia</t>
  </si>
  <si>
    <t>Bulletin of the European Association of Fish Pathologists</t>
  </si>
  <si>
    <t>Journal of Fish Diseases</t>
  </si>
  <si>
    <t>Croatica Chemica Acta</t>
  </si>
  <si>
    <t>Aquatic Sciences</t>
  </si>
  <si>
    <t>International Journal of Water Resources Development</t>
  </si>
  <si>
    <t>Ecotoxicology and Environmental Safety</t>
  </si>
  <si>
    <t>Histochemical Journal</t>
  </si>
  <si>
    <t>Journal of Fish Biology</t>
  </si>
  <si>
    <t>Chimia</t>
  </si>
  <si>
    <t>Chemosphere</t>
  </si>
  <si>
    <t>Pure and Applied Chemistry</t>
  </si>
  <si>
    <t>Diseases of Aquatic Organisms</t>
  </si>
  <si>
    <t>Aquatic Toxicology</t>
  </si>
  <si>
    <t>Analytical and Bioanalytical Chemistry</t>
  </si>
  <si>
    <t>General and Comparative Endocrinology</t>
  </si>
  <si>
    <t>Ecological Modelling</t>
  </si>
  <si>
    <t>River Research and Applications</t>
  </si>
  <si>
    <t>Marine Environmental Research</t>
  </si>
  <si>
    <t>Environmental Toxicology and Chemistry</t>
  </si>
  <si>
    <t>Biomarkers</t>
  </si>
  <si>
    <t>Environmental Pollution</t>
  </si>
  <si>
    <t>Journal of Chromatography A</t>
  </si>
  <si>
    <t>Environmental Health Perspectives</t>
  </si>
  <si>
    <t>Environmental Science \&amp; Technology</t>
  </si>
  <si>
    <t>Global Change Biology</t>
  </si>
  <si>
    <t>Water Research</t>
  </si>
  <si>
    <t>Journal of Aquatic Ecosystem Stress and Recovery</t>
  </si>
  <si>
    <t>Umweltwissenschaften und Schadstoff-Forschung</t>
  </si>
  <si>
    <t>List of 1st round Scientific Journals</t>
  </si>
  <si>
    <t>Insights into Fisheries Management
Practices: Using the Theory of Planned
Behavior to Explain Fish Stocking among a
Insights into Fisheries Management Practices: Using the Theory of Planned Behavior to Explain Fish Stocking among a Sample of Swiss Anglers</t>
  </si>
  <si>
    <t>PLOS ONE</t>
  </si>
  <si>
    <t>List of 2nd round Scientific Journals</t>
  </si>
  <si>
    <t>Veterinary research</t>
  </si>
  <si>
    <t>Trac - Trends in analytical chemistry</t>
  </si>
  <si>
    <t>Proceedings of the royal society B - biological science</t>
  </si>
  <si>
    <t>Polish Journal of Environmental Studies</t>
  </si>
  <si>
    <t>Plos One</t>
  </si>
  <si>
    <t>Parasitology research</t>
  </si>
  <si>
    <t>Parasitology</t>
  </si>
  <si>
    <t>Nos Oiseaux</t>
  </si>
  <si>
    <t>Molecular ecology</t>
  </si>
  <si>
    <t>Journal of soils and sediments</t>
  </si>
  <si>
    <t>Journal of fish diseases</t>
  </si>
  <si>
    <t>Journal of applied ichthyology</t>
  </si>
  <si>
    <t>International journal for parasitology</t>
  </si>
  <si>
    <t>Freshwater biology</t>
  </si>
  <si>
    <t>Environmental toxicology and chemistry</t>
  </si>
  <si>
    <t>Environmental science and pollution research</t>
  </si>
  <si>
    <t>Environmental science and technology</t>
  </si>
  <si>
    <t>Environmental &amp; resource economics</t>
  </si>
  <si>
    <t>Ecotoxicology and environmental safety</t>
  </si>
  <si>
    <t>Ecotoxicology</t>
  </si>
  <si>
    <t>Ecology of Fresh Water Fish</t>
  </si>
  <si>
    <t>Diseases of aquatic organisms</t>
  </si>
  <si>
    <t>Comparative biochemistry and physiology C-toxicology and pharmacology</t>
  </si>
  <si>
    <t>California Fish and Game</t>
  </si>
  <si>
    <t>Bulletin de la Societe Vaudoise des Sciences Naturelles</t>
  </si>
  <si>
    <t>Brazilian archives of biology and technology</t>
  </si>
  <si>
    <t>Bioscience Journal</t>
  </si>
  <si>
    <t>Biogeociences</t>
  </si>
  <si>
    <t>Animal conservation</t>
  </si>
  <si>
    <t xml:space="preserve">Rückgang der Fischbestände «dank Pharmacocktail» </t>
  </si>
  <si>
    <t>Beton und Pestizide dezimieren Fischbestand</t>
  </si>
  <si>
    <t xml:space="preserve">Fischnetz-Projekt: Warum gibt's im Oberengadiner Inn immer wieder tote Fische? </t>
  </si>
  <si>
    <t>Fish epidermis in vitro: techniques for cell and tissue culture and use of the systems for ecotoxicological studies.</t>
  </si>
  <si>
    <t>Universität Bern, Zoolgisches Institut</t>
  </si>
  <si>
    <t>Universität Zürich</t>
  </si>
  <si>
    <t>Swiss Federal Istitute of Technology, Zürich</t>
  </si>
  <si>
    <t>EMPA Düberdorf</t>
  </si>
  <si>
    <t xml:space="preserve"> Untersuchung der Biozönose im Linthkanal im Bereich der Salzwassereinleitung der KVA Niederurnen, Exposition von Forelleneiern</t>
  </si>
  <si>
    <t>Charakterisierung organischer Stoffe die allenfalls Forellen schaden</t>
  </si>
  <si>
    <t>Network Declining Fish Yields, Switzerland// Netzwerk Fischrückgang Schweiz</t>
  </si>
  <si>
    <t>Stoffel MH, Wahli T, Friess AE, Burkhardt-Holm P</t>
  </si>
  <si>
    <t>Schubiger, C; Segner, H; Wahli, T</t>
  </si>
  <si>
    <t>Vermeirssen, ELM; Burki,  R; Joris, C; Peter, A; Segner, H; Suter, MJF; Burkhardt-Holm, P</t>
  </si>
  <si>
    <t>Burki, R; Vermeirssen, ELM; Koerner, O; Joris, C; Burkhardt-Holm, P; Segner, H</t>
  </si>
  <si>
    <t>Vermeirssen, ELM; Suter, MJF; Burkhardt-Holm, P</t>
  </si>
  <si>
    <t>Wahli, T; Bernet, D; Steiner, PA; Schmidt-Posthaus, H</t>
  </si>
  <si>
    <t>Zimmerli, S; Bernet, D; Burkhardt-Holm, P; Schmidt-Posthaus, H; Vonlanthen, P; Wahli, T; Segner, H</t>
  </si>
  <si>
    <t>Koerner, O; Vermeirssen, ELM; Burkhardt-Holm, P</t>
  </si>
  <si>
    <t>Schager, E; Peter, A; Burkhardt-Holm, P</t>
  </si>
  <si>
    <t>Burkhardt-Holm, P; Scheurer, K</t>
  </si>
  <si>
    <t>Hartmann, PC; Burkhardt-Holm, P; Giger, W</t>
  </si>
  <si>
    <t>Burkhardt-Holm, P; Segner, H; Burki, R; Peter, A; Schubert, S; Suter, MJF; Borsuk, ME</t>
  </si>
  <si>
    <t>Schubert, S; Peter, A; Burki, R; Schoenenberger, R; Suter, MJF; Segner, H; Burkhardt-Holm, P</t>
  </si>
  <si>
    <t>Koerner, O; Kohno, S; Schoenenberger, R; Suter, MJF; Knauer, K; Guillette, LJ; Burkhardt-Holm, P</t>
  </si>
  <si>
    <t>Wahli, T; Bernet, D; Segner, H; Schmidt -Posthaus, H</t>
  </si>
  <si>
    <t>Burki, R; Krasnov, A; Bettge, K; Rexroad, CE; Afanasyev, S; Antikainen, M; Burkhardt-Holm, P; Wahli, T; Segner, H</t>
  </si>
  <si>
    <t xml:space="preserve">Schubert, S, Peter, A, Schönenberger, R, Suter, MJF, Segner, H, Burkhardt-Holm, P </t>
  </si>
  <si>
    <t>Schmid, H; Volet, B; Thoma, M</t>
  </si>
  <si>
    <t>Bjerregaard, L; Madsen, AH; Korsgaard, B; Bjerregaard, P</t>
  </si>
  <si>
    <t>Keiter, S; Rastall, A; Kosmehl, T; Wurm, K; Erdinger, L; Braunbeck, T; Hollert, H</t>
  </si>
  <si>
    <t>Morris, DJ; Adams, A</t>
  </si>
  <si>
    <t>Tops, S; Lockwood, W; Okamura, B</t>
  </si>
  <si>
    <t>Foott, JS; Stone, R; Nichols, K</t>
  </si>
  <si>
    <t>Sterud, E; Forseth, T; Ugedal, O; Poppe, TT; Jorgensen, A; Bruheim, T; Fjeldstad, H-P; Mo, TA</t>
  </si>
  <si>
    <t>Bjerregaard, P; Hansen, PR; Larsen, KJ; Erratico, C; Korsgaard, B; Holbech, H</t>
  </si>
  <si>
    <t>Fontainhas-Fernandes, A; Luzio, A; Garcia-Santos, S; Carrola, J; Monteiro, S</t>
  </si>
  <si>
    <t>Hebert, N; Gagne, F; Cejka, P; Bouchard, B; Hausler, R; Cyr, DG; Blaise, C; Fournier, M</t>
  </si>
  <si>
    <t>Peeler, EJ; Feist, SW; Longshaw, M; Thrush, MA; St-Hilaire, S</t>
  </si>
  <si>
    <t>Bettge, K; Wahli, T; Segner, H; Schmidt-Posthaus, H</t>
  </si>
  <si>
    <t>Hartikainen, H; Johnes, P; Moncrieff, C; Okamura, B</t>
  </si>
  <si>
    <t>Mueller, C; Ruby, S; Brousseau, P; Cyr, D; Fournier, M; Gagne, F</t>
  </si>
  <si>
    <t>Scheurer, K; Alewell, C; Baenninger, D; Burkhardt-Holm, P</t>
  </si>
  <si>
    <t>Tops, S; Hartikainen, H-L; Okamura, B</t>
  </si>
  <si>
    <t>Deacon, RT; Schlaepfer, F</t>
  </si>
  <si>
    <t>Grabner, DS; El-Matbouli, M</t>
  </si>
  <si>
    <t>Grund, S; Keiter, S; Boettcher, M; Seitz, N; Wurm, K; Manz, W; Hollert, H; Braunbeck, T</t>
  </si>
  <si>
    <t>Roth, TR; Westhoff, MC; Huwald, H; Huff, JA; Rubin, JF; Barrenetxea, G; Vetterli, M; Parriaux, A; Selker, JS; Parlange, MB</t>
  </si>
  <si>
    <t>Wenger, M; Ondrackova, M; Machala, M; Neca, J; Hyrsl, P; Simkova, A; Jurajda, P; v.d. Ohe, P; Segner, H</t>
  </si>
  <si>
    <t>Frank, BM; Piccolo, JJ; Baret, PV</t>
  </si>
  <si>
    <t>Haefeli, N; Schwartz, P; Burkhardt-Holm, P</t>
  </si>
  <si>
    <t>Lahnsteiner, F; Haunschmid, R; Mansour, N</t>
  </si>
  <si>
    <t>Okamura, B; Hartikainen, H; Schmidt-Posthaus, H; Wahli, T</t>
  </si>
  <si>
    <t>Peeler, EJ; Taylor, NGH</t>
  </si>
  <si>
    <t>Harman, C; Allan, IJ; Vermeirssen, ELM</t>
  </si>
  <si>
    <t>Morin, N; Miege, C; Randon, J; Coquery, M</t>
  </si>
  <si>
    <t>Schindler Wildhaber, Y, Liechti, R; Alewell, C</t>
  </si>
  <si>
    <t>Skovgaard, A; Buchmann, K</t>
  </si>
  <si>
    <t>Stelkens, RB; Jaffuel, G; Escher, M; Wedekind, C</t>
  </si>
  <si>
    <t xml:space="preserve">Brinkmann, M; Hudjez, S; Kammann, U; Hennig, M; Kuckelkorn, J; Chinoraks, M </t>
  </si>
  <si>
    <t>Burki, R; Krasnov, A; Bettge, K; Rexroad, CE,; Afanasyev, S; Antikainen, M; Burkhardt-Holm, P; Wahli, T; Segner, H</t>
  </si>
  <si>
    <t>Cianfrani, C; Maiorano, L; Loy, A; Kranz, A; Lehmann, A; Maggini, R; Guisan, A</t>
  </si>
  <si>
    <t>Kumar, G; Abd-Elfattah, A; Soliman, H; El-Matbouli, M</t>
  </si>
  <si>
    <t>Riedl, C, Peter, A</t>
  </si>
  <si>
    <t>Cattaneo, F, Grimardias, D, Bardonnet, A</t>
  </si>
  <si>
    <t>Borucinska, JD; Czachorowska, A; Klein, N; Morka, D</t>
  </si>
  <si>
    <t>Lindern v., E; Mosler, HJ</t>
  </si>
  <si>
    <t>Pereira, DP; Santos, DMS; Neta, AVC; Cruz, CF; Neta, RNFC</t>
  </si>
  <si>
    <t>Ribi, JM; Boillat, JL; Peter, A; Schleiss, AJ</t>
  </si>
  <si>
    <t>Theler, D; Hofmann, F; Patthey, P</t>
  </si>
  <si>
    <t>Assessing relationships between chemical exposure, parasite infection, fish health and fish ecological status: A case study using chub (leuciscus cephalus) in the bilina river, Czech Republic</t>
  </si>
  <si>
    <t>Vitellogenin as a biomarker for estrogenic effects in brown trout, salmo trutta: Laboratory and field investigations</t>
  </si>
  <si>
    <r>
      <t xml:space="preserve">Transient exposure to environmental estrogen affects embryonic development of brown trout </t>
    </r>
    <r>
      <rPr>
        <sz val="10"/>
        <color indexed="8"/>
        <rFont val="Arial"/>
        <family val="2"/>
      </rPr>
      <t>(Salmo trutta fario)</t>
    </r>
  </si>
  <si>
    <t>Table 1B: Non ISI-scientific contributions</t>
  </si>
  <si>
    <t>Fässler, P</t>
  </si>
  <si>
    <t xml:space="preserve">Friedl, C </t>
  </si>
  <si>
    <t>Bernet, D</t>
  </si>
  <si>
    <t>Bernet, D; Holm, P</t>
  </si>
  <si>
    <t>Bachmann, HJ; Berset, JD; Candinas, T; Chassot, GM; Herren, D; Kupper, T</t>
  </si>
  <si>
    <t xml:space="preserve">Bachmann, HJ; Berste, JD; Candinas, T; Chassot, GM; Herren, D; Kupper, T </t>
  </si>
  <si>
    <t>Bätscher, R; Studer, C; Fent, K</t>
  </si>
  <si>
    <t>Burkhardt-Holm, P; Ochsenbein, A; Pugovkin, D; Wahli, T</t>
  </si>
  <si>
    <t>Krieger, H</t>
  </si>
  <si>
    <t xml:space="preserve">Lascombe, I; Wahli, W; Rüegg, UT; Beffa, D; Stämpfl,i C; Tarradellas, J </t>
  </si>
  <si>
    <t>Lièvre, A; Périat, G; Vergon, JP; Degiorgi, F</t>
  </si>
  <si>
    <t>Schwärzel Klingenstein, J; Lüthi, B; Weiss, T</t>
  </si>
  <si>
    <t xml:space="preserve">Wahli, T; Escher, M </t>
  </si>
  <si>
    <t xml:space="preserve">Degiorgi, F; Raymond, JC </t>
  </si>
  <si>
    <t>Degiorgi, F; Michel, M; Morillas, N; Raymond, JC</t>
  </si>
  <si>
    <t>Dietrich, D</t>
  </si>
  <si>
    <t>Escher, M</t>
  </si>
  <si>
    <t>Guthruf-Seiler, J; Guthruf-Seiler, K</t>
  </si>
  <si>
    <t xml:space="preserve">Hertig, A </t>
  </si>
  <si>
    <t xml:space="preserve">Hitzfeld, B; Dietrich, D; Prietz, A </t>
  </si>
  <si>
    <t>Hollert, H; Pawlowski, S; Braunbeck, T</t>
  </si>
  <si>
    <t xml:space="preserve">Holm, P </t>
  </si>
  <si>
    <t>Kupper, T</t>
  </si>
  <si>
    <t>Kupper, T; Berset, JD</t>
  </si>
  <si>
    <t>Lamche, G; Meier, W; Burkhardt-Holm, P</t>
  </si>
  <si>
    <t>Burkhardt-Holm, P; Studer, C</t>
  </si>
  <si>
    <t>Radvanszky, C; Rémy, B; Rimml, M; Wiesmann</t>
  </si>
  <si>
    <t>Sägesser, M; Ochsenbein, U</t>
  </si>
  <si>
    <t>Schmidt-Posthaus, H; Bernet, D; Wahli, T</t>
  </si>
  <si>
    <t>Staub, E</t>
  </si>
  <si>
    <t>Wahli, T; Girling, P</t>
  </si>
  <si>
    <t xml:space="preserve">Bernet, D; Schmidt, H; Wahli, T; Burkhardt-Holm, P </t>
  </si>
  <si>
    <t>Bernet, D; Wahli, T</t>
  </si>
  <si>
    <t>Dietrich, D; Heussner, A</t>
  </si>
  <si>
    <t>Eggen, RIL</t>
  </si>
  <si>
    <t>Eugster, M; Bassi, L; Baumann, U; Hunziker, HR; Keller, T; Riederer, R; Rüdiger, T; Ruhlé, C; Zwicker, E</t>
  </si>
  <si>
    <t>Faller, P; Kobler, B; Peter, A; Holm, P</t>
  </si>
  <si>
    <t>Guthruf, J</t>
  </si>
  <si>
    <t>Holm, P; Bucher, R; Wahli, T; Dietrich, D</t>
  </si>
  <si>
    <t>Huser, M</t>
  </si>
  <si>
    <t xml:space="preserve">Kirchhofer, A; Breitenstein, M </t>
  </si>
  <si>
    <t>Kupper, T; Tarradellas, J</t>
  </si>
  <si>
    <t xml:space="preserve">Lièvre, A; Degiorgi, F; Eloy, AE; Vergon, JP; Consuegra, D; Périat, G </t>
  </si>
  <si>
    <t>Schager, E; Peter, A</t>
  </si>
  <si>
    <t>Schweigert, N; Eggen, RIL; Escher, BI; Holm, P; Behra, R</t>
  </si>
  <si>
    <t>Schweigert, N; Behra, R; Escher, B; Burkhardt-Holm, P; Eggen, RIL</t>
  </si>
  <si>
    <t>Suter, M</t>
  </si>
  <si>
    <t xml:space="preserve">Baumann, P </t>
  </si>
  <si>
    <t>Becker, A; Rey, P; Willi, G</t>
  </si>
  <si>
    <t xml:space="preserve">Bernet, D; Wahli, T </t>
  </si>
  <si>
    <t>Borsuk, ME; Reichert, P; Burkhardt-Holm, P</t>
  </si>
  <si>
    <t>Bucher, R</t>
  </si>
  <si>
    <t>Escher, M; Walter, J</t>
  </si>
  <si>
    <t>Küttel, S; Peter, A; Wüest, A</t>
  </si>
  <si>
    <t>Mosler, HJ; Soligo, O; Bänteli, M; Mosler-Berger, C</t>
  </si>
  <si>
    <t>Küng, C; Renz, H; Wicky, JD</t>
  </si>
  <si>
    <t>Schälchli, U</t>
  </si>
  <si>
    <t xml:space="preserve">Zennegg, M; Schmid, P; Gujer, E; Kuchen, A </t>
  </si>
  <si>
    <t xml:space="preserve">Bernet, D </t>
  </si>
  <si>
    <t>Götz, C; Chèvre, N; Singer, H; Müller, S</t>
  </si>
  <si>
    <t xml:space="preserve">Holzer, G; Peter, A; Renz, H; Staub, E </t>
  </si>
  <si>
    <t>Lièvre, A; Périat, G; Degiorgi, F; Allemann, B; Ramseier, C; Roth, JJ; Helbling, S; Fernex, J</t>
  </si>
  <si>
    <t>Staub, E; Blardone, M; Droz, M; Hertig, A; Meier, E; Soller, E; Steiner, P; Zulliger, D</t>
  </si>
  <si>
    <t xml:space="preserve">Zaugg, C; Dönni, W; Kaufmann, R; Staub, E </t>
  </si>
  <si>
    <t xml:space="preserve">Hari, R; Güttinger, H </t>
  </si>
  <si>
    <t>Mertens, M</t>
  </si>
  <si>
    <t xml:space="preserve">Ochsenbein, U; Krebs, R </t>
  </si>
  <si>
    <t>Schmidt-Posthaus, H</t>
  </si>
  <si>
    <t>Holm, P</t>
  </si>
  <si>
    <t>ORAL PRESENTATIONS AT CONFERENCES OR EDUCATION COURSES AT UNIVERSITIES</t>
  </si>
  <si>
    <t>Burkhardt-Holm, P; Wahli, T</t>
  </si>
  <si>
    <t>14.04.2000</t>
  </si>
  <si>
    <t>Das Projekt Fischnetz - und wie weiter?  Naturforschende Gesellschaft Schaffhausen, Aula BBZ, Schaffhausen</t>
  </si>
  <si>
    <t xml:space="preserve"> Dem Fischrückgang auf der Spur. Meeting Rigiblick Lauerz,  Amt für Umweltschutz, Schwyz</t>
  </si>
  <si>
    <t>Biologie und Lebensraumansprüche der Bachforelle.  Fischereiverband Saar e.V.</t>
  </si>
  <si>
    <t xml:space="preserve"> Fische als Indikatoren: was sagen sie uns über Gewässer und Wasserqualität. Naturmuseum, St. Gallen.</t>
  </si>
  <si>
    <t>Umwelthormone in unseren Flüssen: Forellen im Stress? Fiber und Fischnetz Symposium Olten.</t>
  </si>
  <si>
    <t>Analytik, Herkunft und Verhalten von organischen Wasserverunreinigungen im Abwasser und in Kläranlagen.</t>
  </si>
  <si>
    <t>MUT 2000, Messe Basel</t>
  </si>
  <si>
    <t>Projekt Fischnetz.</t>
  </si>
  <si>
    <t>CGE  (Compagnie Générale des Eaux, France), EAWAG, Dübendorf</t>
  </si>
  <si>
    <t>Der regionale Entwässerungsplan (REP) als Bestandteil der wasserwirtschaftlichen Planung: Neue Wege für die Önz.</t>
  </si>
  <si>
    <t>VSA-Tagung, Engelberg</t>
  </si>
  <si>
    <t>European Commission, Research Directorate- General, Brussels</t>
  </si>
  <si>
    <t>Das Projekt  Fischnetz in der Schweiz.</t>
  </si>
  <si>
    <t>Symposium «Bachforellensterben in Bayern» des Bayerischen Landesamts für Wasserwirtschaft, Wielenbach, D</t>
  </si>
  <si>
    <t>Das Rhoneprojekt der EAWAG/ WSL im Thurtal.</t>
  </si>
  <si>
    <t>Einführungsveranstaltung zur Thur Fallstudie Umweltnaturwissenschaften, ETH, Zürich</t>
  </si>
  <si>
    <t>Assessment of estrogenic activities in various WWTP effluents.</t>
  </si>
  <si>
    <t>EAWAG Umweltnaturwissenschaftliches Seminar, Dübendorf</t>
  </si>
  <si>
    <t>Fischrückgang in der Schweiz – Das Projekt Fischnetz auf der Suche nach den Ursachen.</t>
  </si>
  <si>
    <t>MGU (Mensch – Gesellschaft – Umwelt), Universität Basel</t>
  </si>
  <si>
    <t>Alarm! Alarm! Wie kommt es zum Forellenrückgang in der Schweiz? Beispiel eines kontextorientierten Forschungsprojekts.</t>
  </si>
  <si>
    <t>Von Welten und Worten: Zum Verhältnis von Wissenschaft und Öffentlichkeit, ETH Zürich</t>
  </si>
  <si>
    <t>Das Projekt Fischnetz.</t>
  </si>
  <si>
    <t>Umweltbiotechnologie, Fachhochschule Wädenswil</t>
  </si>
  <si>
    <t>Casual attribution of aquatic ecosystem degradation: A case study in assessment of fish catch decline in Switzerland.</t>
  </si>
  <si>
    <t>IWMC (International Water Management Course), EAWAG, Kastanienbaum</t>
  </si>
  <si>
    <t>Landwirtschaft und Emissionen: Gewässerschutz im Kanton Bern – Welche Ziele wurden erreicht? Was sind die neuen Herausforderungen?</t>
  </si>
  <si>
    <t>Hochschule für Landwirtschaft, Zollikofen, AR05 Agrarökologie 2</t>
  </si>
  <si>
    <t>Overview of running waters in Switzerland – motivations for rehabilitation in Switzerland.</t>
  </si>
  <si>
    <t>Besuch IHE Delft</t>
  </si>
  <si>
    <t>The Rhone-Thur River project: A comprehensive river rehabilitation project in Switzerland.</t>
  </si>
  <si>
    <t>Lowland River Rehabilitation Symposium, Wageningen</t>
  </si>
  <si>
    <t>Modern analytical tools for environmental risk assessment.</t>
  </si>
  <si>
    <t>Fall Meeting of the Swiss Chemical Society, Division of Analytical Chemistry</t>
  </si>
  <si>
    <t>Krieger, H; Dietrich, D</t>
  </si>
  <si>
    <t>Giger, W</t>
  </si>
  <si>
    <t>Wettstein, F; Ahel, M; Giger, W.</t>
  </si>
  <si>
    <t>Peter, A</t>
  </si>
  <si>
    <t>Ochsenbein, U</t>
  </si>
  <si>
    <t>Senger, H</t>
  </si>
  <si>
    <t>Suter, MJF</t>
  </si>
  <si>
    <t>Peter, A; Kienast, F; Nutter, S</t>
  </si>
  <si>
    <t>Suter, M; Alder, AC; Giger, W; Golet, EM; McArdell, CS; Molnar, E; Nesatyy, VJ; Schönenberger, R</t>
  </si>
  <si>
    <t>Vermeirssen, ELM; Burki, R; Joris, C; Peter, A; Segner, H; Suter, MJF; Burkhardt-Holm, P</t>
  </si>
  <si>
    <t>Vermeirssen, ELM; Körner, O; Burkhardt-Holm, P</t>
  </si>
  <si>
    <t>Körner, O; Zimmerli, S; Vermeirssen, ELM; Segner, H; Burkhardt-Holm, P</t>
  </si>
  <si>
    <t>Durrer, S</t>
  </si>
  <si>
    <t xml:space="preserve">Lamche, G </t>
  </si>
  <si>
    <t>Gysin, C</t>
  </si>
  <si>
    <t>Lusser, M</t>
  </si>
  <si>
    <t>Müller, D</t>
  </si>
  <si>
    <t>Ackermann, G</t>
  </si>
  <si>
    <t>Faller, P</t>
  </si>
  <si>
    <t xml:space="preserve">Gerecke, AC </t>
  </si>
  <si>
    <t>Schubiger, C</t>
  </si>
  <si>
    <t>Santschi, D</t>
  </si>
  <si>
    <t>Kobler, B</t>
  </si>
  <si>
    <t>Burki, R</t>
  </si>
  <si>
    <t>Weber, C</t>
  </si>
  <si>
    <t>Körner, O</t>
  </si>
  <si>
    <t>Dollenmeier, P</t>
  </si>
  <si>
    <t>Güttinger, H</t>
  </si>
  <si>
    <t>Zehnder, A</t>
  </si>
  <si>
    <t>Roch, P</t>
  </si>
  <si>
    <t>Eigenmann, K</t>
  </si>
  <si>
    <t>Widmer, W</t>
  </si>
  <si>
    <t>Schönenberger, P</t>
  </si>
  <si>
    <t>Zölch, E</t>
  </si>
  <si>
    <t>Table 1B: Non-ISI Scientific Contributions</t>
  </si>
  <si>
    <t>cat.</t>
  </si>
  <si>
    <t>Cat. = Category; 1 = first round paper; category 2 = second round paper</t>
  </si>
  <si>
    <t>Column1</t>
  </si>
  <si>
    <t>Column2</t>
  </si>
  <si>
    <t>Column3</t>
  </si>
  <si>
    <t>Column4</t>
  </si>
  <si>
    <t>Column6</t>
  </si>
  <si>
    <t>Column8</t>
  </si>
  <si>
    <t>Column10</t>
  </si>
  <si>
    <t>Column12</t>
  </si>
  <si>
    <t xml:space="preserve"> Fischereibiologische Untersuchungen in der Ron (ober- und unterhalb der Kläranlagen Rain und Hochdorf)</t>
  </si>
  <si>
    <t>Non ISI publications &amp; reports</t>
  </si>
  <si>
    <t>Political initiatives and advices</t>
  </si>
  <si>
    <t>Electronic and print media</t>
  </si>
  <si>
    <t>Scientific presentations</t>
  </si>
  <si>
    <t>List of Specialist Periodicals</t>
  </si>
</sst>
</file>

<file path=xl/styles.xml><?xml version="1.0" encoding="utf-8"?>
<styleSheet xmlns="http://schemas.openxmlformats.org/spreadsheetml/2006/main">
  <numFmts count="35">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
    <numFmt numFmtId="179" formatCode="#,###,##0.0"/>
    <numFmt numFmtId="180" formatCode="#,###,##0"/>
    <numFmt numFmtId="181" formatCode="#,###,##0.00"/>
    <numFmt numFmtId="182" formatCode="#,##0.0"/>
    <numFmt numFmtId="183" formatCode="0.000"/>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dd/mm/yyyy;@"/>
    <numFmt numFmtId="190" formatCode="[$-807]dddd\,\ d\.\ mmmm\ yyyy"/>
  </numFmts>
  <fonts count="58">
    <font>
      <sz val="10"/>
      <name val="Arial"/>
      <family val="0"/>
    </font>
    <font>
      <b/>
      <sz val="11"/>
      <name val="Arial"/>
      <family val="2"/>
    </font>
    <font>
      <b/>
      <sz val="11"/>
      <name val="Arial Bold"/>
      <family val="0"/>
    </font>
    <font>
      <vertAlign val="superscript"/>
      <sz val="11"/>
      <name val="Arial"/>
      <family val="2"/>
    </font>
    <font>
      <sz val="11"/>
      <name val="Arial"/>
      <family val="2"/>
    </font>
    <font>
      <vertAlign val="superscript"/>
      <sz val="10"/>
      <name val="Arial"/>
      <family val="2"/>
    </font>
    <font>
      <b/>
      <sz val="10"/>
      <name val="Arial"/>
      <family val="2"/>
    </font>
    <font>
      <sz val="11"/>
      <color indexed="8"/>
      <name val="Calibri"/>
      <family val="2"/>
    </font>
    <font>
      <b/>
      <vertAlign val="superscript"/>
      <sz val="10"/>
      <name val="Arial"/>
      <family val="2"/>
    </font>
    <font>
      <b/>
      <sz val="10"/>
      <color indexed="9"/>
      <name val="Arial"/>
      <family val="2"/>
    </font>
    <font>
      <sz val="10"/>
      <color indexed="8"/>
      <name val="Arial"/>
      <family val="2"/>
    </font>
    <font>
      <sz val="10"/>
      <color indexed="8"/>
      <name val="Calibri"/>
      <family val="2"/>
    </font>
    <font>
      <sz val="9"/>
      <color indexed="63"/>
      <name val="Calibri"/>
      <family val="2"/>
    </font>
    <font>
      <sz val="8.25"/>
      <color indexed="63"/>
      <name val="Calibri"/>
      <family val="2"/>
    </font>
    <font>
      <sz val="11"/>
      <color indexed="9"/>
      <name val="Calibri"/>
      <family val="2"/>
    </font>
    <font>
      <b/>
      <sz val="11"/>
      <color indexed="63"/>
      <name val="Calibri"/>
      <family val="2"/>
    </font>
    <font>
      <b/>
      <sz val="11"/>
      <color indexed="52"/>
      <name val="Calibri"/>
      <family val="2"/>
    </font>
    <font>
      <u val="single"/>
      <sz val="10"/>
      <color indexed="3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5"/>
      <name val="Arial"/>
      <family val="2"/>
    </font>
    <font>
      <sz val="11"/>
      <color indexed="60"/>
      <name val="Calibri"/>
      <family val="2"/>
    </font>
    <font>
      <sz val="11"/>
      <color indexed="14"/>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sz val="10"/>
      <name val="Calibri"/>
      <family val="2"/>
    </font>
    <font>
      <sz val="10"/>
      <color indexed="63"/>
      <name val="Arial"/>
      <family val="2"/>
    </font>
    <font>
      <sz val="10"/>
      <color indexed="1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name val="Arial"/>
      <family val="2"/>
    </font>
    <font>
      <sz val="10"/>
      <color rgb="FF000000"/>
      <name val="Arial"/>
      <family val="2"/>
    </font>
    <font>
      <sz val="10"/>
      <color rgb="FF231F20"/>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2" tint="-0.09996999800205231"/>
        <bgColor indexed="64"/>
      </patternFill>
    </fill>
    <fill>
      <patternFill patternType="solid">
        <fgColor indexed="62"/>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int="0.39998000860214233"/>
      </top>
      <bottom style="thin">
        <color theme="4" tint="0.39998000860214233"/>
      </bottom>
    </border>
  </borders>
  <cellStyleXfs count="71">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39" fillId="0" borderId="0" applyNumberFormat="0" applyFill="0" applyBorder="0" applyAlignment="0" applyProtection="0"/>
    <xf numFmtId="177" fontId="0" fillId="0" borderId="0" applyNumberFormat="0" applyFont="0" applyFill="0" applyBorder="0" applyAlignment="0" applyProtection="0"/>
    <xf numFmtId="175" fontId="0" fillId="0" borderId="0" applyNumberFormat="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lignment/>
      <protection/>
    </xf>
    <xf numFmtId="0" fontId="7" fillId="0" borderId="0">
      <alignment/>
      <protection/>
    </xf>
    <xf numFmtId="0" fontId="35" fillId="0" borderId="0">
      <alignment/>
      <protection/>
    </xf>
    <xf numFmtId="0" fontId="35" fillId="0" borderId="0">
      <alignment/>
      <protection/>
    </xf>
    <xf numFmtId="0" fontId="0" fillId="30" borderId="4" applyNumberFormat="0" applyFont="0" applyAlignment="0" applyProtection="0"/>
    <xf numFmtId="9" fontId="0" fillId="0" borderId="0" applyNumberFormat="0" applyFont="0" applyFill="0" applyBorder="0" applyAlignment="0" applyProtection="0"/>
    <xf numFmtId="0" fontId="46" fillId="31" borderId="0" applyNumberFormat="0" applyBorder="0" applyAlignment="0" applyProtection="0"/>
    <xf numFmtId="0" fontId="0" fillId="0" borderId="0">
      <alignment/>
      <protection/>
    </xf>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176" fontId="0" fillId="0" borderId="0" applyNumberFormat="0" applyFont="0" applyFill="0" applyBorder="0" applyAlignment="0" applyProtection="0"/>
    <xf numFmtId="174" fontId="0" fillId="0" borderId="0" applyNumberFormat="0" applyFont="0" applyFill="0" applyBorder="0" applyAlignment="0" applyProtection="0"/>
    <xf numFmtId="0" fontId="52" fillId="0" borderId="0" applyNumberFormat="0" applyFill="0" applyBorder="0" applyAlignment="0" applyProtection="0"/>
    <xf numFmtId="0" fontId="53" fillId="32" borderId="9" applyNumberFormat="0" applyAlignment="0" applyProtection="0"/>
  </cellStyleXfs>
  <cellXfs count="152">
    <xf numFmtId="0" fontId="0" fillId="0" borderId="0" xfId="0" applyNumberFormat="1" applyFont="1" applyFill="1" applyBorder="1" applyAlignment="1">
      <alignment/>
    </xf>
    <xf numFmtId="0" fontId="1" fillId="0" borderId="0" xfId="0" applyNumberFormat="1" applyFont="1" applyFill="1" applyBorder="1" applyAlignment="1">
      <alignment/>
    </xf>
    <xf numFmtId="0" fontId="2" fillId="0" borderId="0" xfId="0" applyNumberFormat="1" applyFont="1" applyFill="1" applyBorder="1" applyAlignment="1">
      <alignment horizontal="center" wrapText="1"/>
    </xf>
    <xf numFmtId="0" fontId="3" fillId="0" borderId="0" xfId="0" applyNumberFormat="1" applyFont="1" applyFill="1" applyBorder="1" applyAlignment="1">
      <alignment/>
    </xf>
    <xf numFmtId="0" fontId="4" fillId="0" borderId="0" xfId="0" applyNumberFormat="1" applyFont="1" applyFill="1" applyBorder="1" applyAlignment="1">
      <alignment/>
    </xf>
    <xf numFmtId="178" fontId="4" fillId="0" borderId="0" xfId="0" applyNumberFormat="1" applyFont="1" applyFill="1" applyBorder="1" applyAlignment="1">
      <alignment horizontal="center"/>
    </xf>
    <xf numFmtId="179" fontId="4" fillId="0" borderId="0" xfId="0" applyNumberFormat="1" applyFont="1" applyFill="1" applyBorder="1" applyAlignment="1">
      <alignment horizontal="center"/>
    </xf>
    <xf numFmtId="180" fontId="4" fillId="0" borderId="0" xfId="0" applyNumberFormat="1" applyFont="1" applyFill="1" applyBorder="1" applyAlignment="1">
      <alignment horizontal="center"/>
    </xf>
    <xf numFmtId="0" fontId="5" fillId="0" borderId="0" xfId="0" applyNumberFormat="1" applyFont="1" applyFill="1" applyBorder="1" applyAlignment="1">
      <alignment/>
    </xf>
    <xf numFmtId="0" fontId="6" fillId="0" borderId="0" xfId="0" applyNumberFormat="1" applyFont="1" applyFill="1" applyBorder="1" applyAlignment="1">
      <alignment horizontal="center" wrapText="1"/>
    </xf>
    <xf numFmtId="0" fontId="6" fillId="0" borderId="0" xfId="0" applyNumberFormat="1" applyFont="1" applyFill="1" applyBorder="1" applyAlignment="1">
      <alignment horizontal="center"/>
    </xf>
    <xf numFmtId="0" fontId="0" fillId="0" borderId="0" xfId="0" applyNumberFormat="1" applyFont="1" applyFill="1" applyBorder="1" applyAlignment="1">
      <alignment horizontal="centerContinuous"/>
    </xf>
    <xf numFmtId="0" fontId="0" fillId="0" borderId="0" xfId="0" applyNumberFormat="1" applyFont="1" applyFill="1" applyBorder="1" applyAlignment="1">
      <alignment/>
    </xf>
    <xf numFmtId="0" fontId="0"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0" fontId="0" fillId="0" borderId="0" xfId="0" applyNumberFormat="1" applyFont="1" applyFill="1" applyBorder="1" applyAlignment="1">
      <alignment horizontal="center" wrapText="1"/>
    </xf>
    <xf numFmtId="0" fontId="0" fillId="0" borderId="0" xfId="0" applyNumberFormat="1" applyFont="1" applyFill="1" applyBorder="1" applyAlignment="1">
      <alignment horizontal="centerContinuous" wrapText="1"/>
    </xf>
    <xf numFmtId="182" fontId="4" fillId="0" borderId="0" xfId="51" applyNumberFormat="1" applyFont="1" applyFill="1" applyBorder="1" applyAlignment="1">
      <alignment/>
    </xf>
    <xf numFmtId="1" fontId="1" fillId="0" borderId="0" xfId="51" applyNumberFormat="1" applyFont="1" applyFill="1" applyBorder="1" applyAlignment="1">
      <alignment/>
    </xf>
    <xf numFmtId="1" fontId="1" fillId="0" borderId="0" xfId="51" applyNumberFormat="1" applyFont="1" applyFill="1" applyBorder="1" applyAlignment="1">
      <alignment horizontal="left"/>
    </xf>
    <xf numFmtId="0" fontId="1" fillId="0" borderId="0" xfId="0" applyNumberFormat="1" applyFont="1" applyFill="1" applyBorder="1" applyAlignment="1">
      <alignment horizontal="center"/>
    </xf>
    <xf numFmtId="180" fontId="4" fillId="0" borderId="0" xfId="0" applyNumberFormat="1" applyFont="1" applyFill="1" applyBorder="1" applyAlignment="1">
      <alignment horizontal="center"/>
    </xf>
    <xf numFmtId="0" fontId="8" fillId="0" borderId="0" xfId="0" applyNumberFormat="1" applyFont="1" applyFill="1" applyBorder="1" applyAlignment="1">
      <alignment horizontal="center"/>
    </xf>
    <xf numFmtId="0" fontId="5" fillId="0" borderId="0" xfId="0" applyNumberFormat="1" applyFont="1" applyFill="1" applyBorder="1" applyAlignment="1">
      <alignment horizontal="center" wrapText="1"/>
    </xf>
    <xf numFmtId="0" fontId="0" fillId="0" borderId="0" xfId="0" applyNumberFormat="1" applyFont="1" applyFill="1" applyBorder="1" applyAlignment="1">
      <alignment horizontal="centerContinuous"/>
    </xf>
    <xf numFmtId="0" fontId="5" fillId="0" borderId="0" xfId="0" applyNumberFormat="1" applyFont="1" applyFill="1" applyBorder="1" applyAlignment="1">
      <alignment horizontal="center"/>
    </xf>
    <xf numFmtId="0" fontId="32" fillId="0" borderId="0" xfId="0" applyFont="1" applyFill="1" applyAlignment="1">
      <alignment/>
    </xf>
    <xf numFmtId="0" fontId="0" fillId="0" borderId="0" xfId="0" applyNumberFormat="1" applyFont="1" applyFill="1" applyBorder="1" applyAlignment="1">
      <alignment horizontal="right"/>
    </xf>
    <xf numFmtId="0" fontId="0" fillId="0" borderId="0" xfId="0" applyNumberFormat="1" applyFont="1" applyFill="1" applyBorder="1" applyAlignment="1">
      <alignment horizontal="right" wrapText="1"/>
    </xf>
    <xf numFmtId="0" fontId="6" fillId="0" borderId="0" xfId="0" applyNumberFormat="1" applyFont="1" applyFill="1" applyBorder="1" applyAlignment="1">
      <alignment horizontal="right"/>
    </xf>
    <xf numFmtId="179" fontId="4" fillId="0" borderId="0" xfId="0" applyNumberFormat="1" applyFont="1" applyFill="1" applyBorder="1" applyAlignment="1">
      <alignment horizontal="right"/>
    </xf>
    <xf numFmtId="0" fontId="4" fillId="0" borderId="0" xfId="0" applyNumberFormat="1" applyFont="1" applyFill="1" applyBorder="1" applyAlignment="1">
      <alignment horizontal="right"/>
    </xf>
    <xf numFmtId="0" fontId="0" fillId="0" borderId="0" xfId="0" applyNumberFormat="1" applyFont="1" applyFill="1" applyBorder="1" applyAlignment="1">
      <alignment horizontal="right"/>
    </xf>
    <xf numFmtId="0" fontId="0" fillId="0" borderId="0" xfId="0" applyNumberFormat="1" applyFont="1" applyFill="1" applyBorder="1" applyAlignment="1">
      <alignment horizontal="right" wrapText="1"/>
    </xf>
    <xf numFmtId="0" fontId="32" fillId="0" borderId="0" xfId="0" applyFont="1" applyFill="1" applyBorder="1" applyAlignment="1">
      <alignment/>
    </xf>
    <xf numFmtId="49" fontId="32" fillId="0" borderId="0" xfId="0" applyNumberFormat="1" applyFont="1" applyFill="1" applyAlignment="1">
      <alignment/>
    </xf>
    <xf numFmtId="0" fontId="32" fillId="0" borderId="0" xfId="0" applyFont="1" applyFill="1" applyAlignment="1">
      <alignment/>
    </xf>
    <xf numFmtId="0" fontId="0" fillId="33" borderId="0" xfId="0" applyNumberFormat="1" applyFont="1" applyFill="1" applyBorder="1" applyAlignment="1">
      <alignment/>
    </xf>
    <xf numFmtId="0" fontId="1" fillId="33" borderId="0" xfId="0" applyNumberFormat="1" applyFont="1" applyFill="1" applyBorder="1" applyAlignment="1">
      <alignment/>
    </xf>
    <xf numFmtId="0" fontId="4" fillId="33" borderId="0" xfId="0" applyNumberFormat="1" applyFont="1" applyFill="1" applyBorder="1" applyAlignment="1">
      <alignment/>
    </xf>
    <xf numFmtId="0" fontId="0" fillId="33" borderId="0" xfId="0" applyNumberFormat="1" applyFont="1" applyFill="1" applyBorder="1" applyAlignment="1">
      <alignment/>
    </xf>
    <xf numFmtId="0" fontId="0" fillId="0" borderId="0" xfId="60" applyNumberFormat="1" applyFont="1" applyFill="1">
      <alignment/>
      <protection/>
    </xf>
    <xf numFmtId="0" fontId="54" fillId="0" borderId="0" xfId="0" applyNumberFormat="1" applyFont="1" applyFill="1" applyBorder="1" applyAlignment="1">
      <alignment/>
    </xf>
    <xf numFmtId="0" fontId="0" fillId="0" borderId="0" xfId="60" applyNumberFormat="1" applyFont="1" applyFill="1" applyAlignment="1">
      <alignment horizontal="right"/>
      <protection/>
    </xf>
    <xf numFmtId="0" fontId="0" fillId="0" borderId="0" xfId="60" applyFont="1">
      <alignment/>
      <protection/>
    </xf>
    <xf numFmtId="0" fontId="0" fillId="0" borderId="0" xfId="60" applyFont="1" applyAlignment="1">
      <alignment horizontal="right"/>
      <protection/>
    </xf>
    <xf numFmtId="1" fontId="0" fillId="0" borderId="0" xfId="60" applyNumberFormat="1" applyFont="1" applyFill="1" applyAlignment="1">
      <alignment horizontal="right"/>
      <protection/>
    </xf>
    <xf numFmtId="49" fontId="0" fillId="0" borderId="0" xfId="60" applyNumberFormat="1" applyFont="1" applyAlignment="1">
      <alignment horizontal="right"/>
      <protection/>
    </xf>
    <xf numFmtId="0" fontId="54" fillId="0" borderId="0" xfId="0" applyFont="1" applyFill="1" applyAlignment="1">
      <alignment horizontal="right"/>
    </xf>
    <xf numFmtId="0" fontId="0" fillId="0" borderId="0" xfId="60" applyFont="1" applyFill="1">
      <alignment/>
      <protection/>
    </xf>
    <xf numFmtId="0" fontId="0" fillId="0" borderId="0" xfId="60" applyFont="1" applyFill="1" applyAlignment="1">
      <alignment horizontal="right"/>
      <protection/>
    </xf>
    <xf numFmtId="49" fontId="0" fillId="0" borderId="0" xfId="60" applyNumberFormat="1" applyFont="1" applyFill="1" applyAlignment="1">
      <alignment horizontal="right"/>
      <protection/>
    </xf>
    <xf numFmtId="0" fontId="54" fillId="0" borderId="0" xfId="0" applyFont="1" applyAlignment="1">
      <alignment/>
    </xf>
    <xf numFmtId="0" fontId="6" fillId="0" borderId="0" xfId="0" applyNumberFormat="1" applyFont="1" applyFill="1" applyBorder="1" applyAlignment="1">
      <alignment horizontal="left"/>
    </xf>
    <xf numFmtId="179" fontId="0" fillId="0" borderId="0" xfId="0" applyNumberFormat="1" applyFont="1" applyFill="1" applyBorder="1" applyAlignment="1">
      <alignment horizontal="center"/>
    </xf>
    <xf numFmtId="180" fontId="0" fillId="0" borderId="0" xfId="0" applyNumberFormat="1" applyFont="1" applyFill="1" applyBorder="1" applyAlignment="1">
      <alignment horizontal="center"/>
    </xf>
    <xf numFmtId="0" fontId="6" fillId="0" borderId="0" xfId="0" applyNumberFormat="1" applyFont="1" applyFill="1" applyBorder="1" applyAlignment="1">
      <alignment/>
    </xf>
    <xf numFmtId="0" fontId="54" fillId="0" borderId="0" xfId="0" applyFont="1" applyAlignment="1">
      <alignment horizontal="right"/>
    </xf>
    <xf numFmtId="0" fontId="54" fillId="0" borderId="0" xfId="0" applyFont="1" applyFill="1" applyAlignment="1">
      <alignment/>
    </xf>
    <xf numFmtId="49" fontId="54" fillId="0" borderId="0" xfId="0" applyNumberFormat="1" applyFont="1" applyAlignment="1">
      <alignment horizontal="right"/>
    </xf>
    <xf numFmtId="0" fontId="0" fillId="0" borderId="0" xfId="0" applyFont="1" applyFill="1" applyAlignment="1">
      <alignment/>
    </xf>
    <xf numFmtId="0" fontId="54" fillId="0" borderId="0" xfId="0" applyFont="1" applyAlignment="1">
      <alignment/>
    </xf>
    <xf numFmtId="49" fontId="54" fillId="0" borderId="0" xfId="0" applyNumberFormat="1" applyFont="1" applyFill="1" applyAlignment="1">
      <alignment horizontal="right"/>
    </xf>
    <xf numFmtId="0" fontId="54" fillId="0" borderId="0" xfId="0" applyFont="1" applyFill="1" applyAlignment="1">
      <alignment/>
    </xf>
    <xf numFmtId="1" fontId="54" fillId="0" borderId="0" xfId="0" applyNumberFormat="1" applyFont="1" applyFill="1" applyAlignment="1">
      <alignment/>
    </xf>
    <xf numFmtId="0" fontId="54" fillId="0" borderId="0" xfId="0" applyFont="1" applyFill="1" applyBorder="1" applyAlignment="1">
      <alignment/>
    </xf>
    <xf numFmtId="0" fontId="54" fillId="0" borderId="0" xfId="0" applyFont="1" applyFill="1" applyBorder="1" applyAlignment="1">
      <alignment/>
    </xf>
    <xf numFmtId="49" fontId="54" fillId="0" borderId="0" xfId="0" applyNumberFormat="1" applyFont="1" applyFill="1" applyAlignment="1">
      <alignment/>
    </xf>
    <xf numFmtId="0" fontId="54" fillId="0" borderId="10" xfId="0" applyFont="1" applyBorder="1" applyAlignment="1">
      <alignment/>
    </xf>
    <xf numFmtId="49" fontId="0" fillId="0" borderId="0" xfId="0" applyNumberFormat="1" applyFont="1" applyFill="1" applyAlignment="1">
      <alignment/>
    </xf>
    <xf numFmtId="0" fontId="0" fillId="0" borderId="0" xfId="0" applyFont="1" applyFill="1" applyAlignment="1">
      <alignment/>
    </xf>
    <xf numFmtId="179" fontId="0" fillId="0" borderId="0" xfId="0" applyNumberFormat="1" applyFont="1" applyFill="1" applyBorder="1" applyAlignment="1">
      <alignment horizontal="right"/>
    </xf>
    <xf numFmtId="0" fontId="0" fillId="0" borderId="0" xfId="0" applyNumberFormat="1" applyFont="1" applyFill="1" applyBorder="1" applyAlignment="1">
      <alignment horizontal="centerContinuous" wrapText="1"/>
    </xf>
    <xf numFmtId="0" fontId="0" fillId="0" borderId="0" xfId="50" applyFont="1" applyFill="1">
      <alignment/>
      <protection/>
    </xf>
    <xf numFmtId="1" fontId="0" fillId="0" borderId="0" xfId="50" applyNumberFormat="1" applyFont="1" applyFill="1">
      <alignment/>
      <protection/>
    </xf>
    <xf numFmtId="189" fontId="0" fillId="0" borderId="0" xfId="50" applyNumberFormat="1" applyFont="1" applyFill="1" applyAlignment="1">
      <alignment horizontal="right"/>
      <protection/>
    </xf>
    <xf numFmtId="0" fontId="0" fillId="0" borderId="0" xfId="50" applyFont="1" applyFill="1" applyAlignment="1">
      <alignment/>
      <protection/>
    </xf>
    <xf numFmtId="1" fontId="0" fillId="0" borderId="0" xfId="50" applyNumberFormat="1" applyFont="1" applyFill="1" applyAlignment="1">
      <alignment/>
      <protection/>
    </xf>
    <xf numFmtId="0" fontId="0" fillId="0" borderId="0" xfId="50" applyFont="1" applyFill="1" applyAlignment="1">
      <alignment horizontal="left"/>
      <protection/>
    </xf>
    <xf numFmtId="0" fontId="0" fillId="33" borderId="0" xfId="0" applyNumberFormat="1" applyFont="1" applyFill="1" applyBorder="1" applyAlignment="1">
      <alignment horizontal="right"/>
    </xf>
    <xf numFmtId="0" fontId="55" fillId="0" borderId="0" xfId="0" applyNumberFormat="1" applyFont="1" applyFill="1" applyBorder="1" applyAlignment="1">
      <alignment/>
    </xf>
    <xf numFmtId="0" fontId="56" fillId="0" borderId="0" xfId="0" applyNumberFormat="1" applyFont="1" applyFill="1" applyBorder="1" applyAlignment="1">
      <alignment/>
    </xf>
    <xf numFmtId="182" fontId="0" fillId="0" borderId="0" xfId="51" applyNumberFormat="1" applyFont="1" applyFill="1" applyBorder="1" applyAlignment="1">
      <alignment/>
    </xf>
    <xf numFmtId="1" fontId="6" fillId="0" borderId="0" xfId="51" applyNumberFormat="1" applyFont="1" applyFill="1" applyBorder="1" applyAlignment="1">
      <alignment/>
    </xf>
    <xf numFmtId="0" fontId="6" fillId="33" borderId="0" xfId="0" applyNumberFormat="1" applyFont="1" applyFill="1" applyBorder="1" applyAlignment="1">
      <alignment/>
    </xf>
    <xf numFmtId="0" fontId="0" fillId="0" borderId="0" xfId="0" applyAlignment="1">
      <alignment/>
    </xf>
    <xf numFmtId="49" fontId="0" fillId="0" borderId="0" xfId="0" applyNumberFormat="1" applyAlignment="1">
      <alignment/>
    </xf>
    <xf numFmtId="49" fontId="0" fillId="0" borderId="10" xfId="0" applyNumberFormat="1" applyBorder="1" applyAlignment="1">
      <alignment/>
    </xf>
    <xf numFmtId="49" fontId="0" fillId="0" borderId="0" xfId="0" applyNumberFormat="1" applyBorder="1" applyAlignment="1">
      <alignment/>
    </xf>
    <xf numFmtId="1" fontId="0" fillId="0" borderId="0" xfId="0" applyNumberFormat="1" applyFont="1" applyFill="1" applyAlignment="1">
      <alignment/>
    </xf>
    <xf numFmtId="49" fontId="0" fillId="0" borderId="0" xfId="0" applyNumberFormat="1" applyFont="1" applyFill="1" applyAlignment="1">
      <alignment horizontal="left"/>
    </xf>
    <xf numFmtId="14" fontId="0" fillId="0" borderId="0" xfId="0" applyNumberFormat="1" applyFont="1" applyFill="1" applyAlignment="1">
      <alignment horizontal="left" vertical="top"/>
    </xf>
    <xf numFmtId="0" fontId="0" fillId="0" borderId="0" xfId="0" applyFont="1" applyAlignment="1">
      <alignment/>
    </xf>
    <xf numFmtId="1" fontId="57" fillId="0" borderId="0" xfId="50" applyNumberFormat="1" applyFont="1" applyFill="1">
      <alignment/>
      <protection/>
    </xf>
    <xf numFmtId="0" fontId="57" fillId="0" borderId="0" xfId="0" applyNumberFormat="1" applyFont="1" applyFill="1" applyBorder="1" applyAlignment="1">
      <alignment horizontal="center"/>
    </xf>
    <xf numFmtId="0" fontId="57" fillId="0" borderId="0" xfId="0" applyNumberFormat="1" applyFont="1" applyFill="1" applyBorder="1" applyAlignment="1">
      <alignment/>
    </xf>
    <xf numFmtId="179" fontId="57" fillId="0" borderId="0" xfId="0" applyNumberFormat="1" applyFont="1" applyFill="1" applyBorder="1" applyAlignment="1">
      <alignment horizontal="center"/>
    </xf>
    <xf numFmtId="189" fontId="57" fillId="0" borderId="0" xfId="50" applyNumberFormat="1" applyFont="1" applyFill="1" applyAlignment="1">
      <alignment horizontal="right"/>
      <protection/>
    </xf>
    <xf numFmtId="0" fontId="0" fillId="0" borderId="0" xfId="0" applyFont="1" applyFill="1" applyAlignment="1">
      <alignment horizontal="right"/>
    </xf>
    <xf numFmtId="49" fontId="0" fillId="0" borderId="0" xfId="0" applyNumberFormat="1" applyFont="1" applyFill="1" applyAlignment="1">
      <alignment horizontal="right"/>
    </xf>
    <xf numFmtId="189" fontId="0" fillId="0" borderId="0" xfId="50" applyNumberFormat="1" applyFont="1" applyFill="1">
      <alignment/>
      <protection/>
    </xf>
    <xf numFmtId="189" fontId="0" fillId="0" borderId="0" xfId="0" applyNumberFormat="1" applyFont="1" applyFill="1" applyAlignment="1">
      <alignment/>
    </xf>
    <xf numFmtId="1" fontId="0" fillId="0" borderId="0" xfId="0" applyNumberFormat="1" applyFont="1" applyFill="1" applyAlignment="1">
      <alignment horizontal="right"/>
    </xf>
    <xf numFmtId="14" fontId="0" fillId="0" borderId="0" xfId="50" applyNumberFormat="1" applyFont="1" applyFill="1" applyAlignment="1">
      <alignment horizontal="right"/>
      <protection/>
    </xf>
    <xf numFmtId="14" fontId="0" fillId="0" borderId="0" xfId="50" applyNumberFormat="1" applyFont="1" applyFill="1">
      <alignment/>
      <protection/>
    </xf>
    <xf numFmtId="17" fontId="0" fillId="0" borderId="0" xfId="50" applyNumberFormat="1" applyFont="1" applyFill="1">
      <alignment/>
      <protection/>
    </xf>
    <xf numFmtId="0" fontId="6" fillId="0" borderId="0" xfId="0" applyNumberFormat="1" applyFont="1" applyFill="1" applyBorder="1" applyAlignment="1">
      <alignment horizontal="left" wrapText="1"/>
    </xf>
    <xf numFmtId="1" fontId="0" fillId="0" borderId="0" xfId="60" applyNumberFormat="1" applyFont="1" applyFill="1" applyAlignment="1">
      <alignment wrapText="1"/>
      <protection/>
    </xf>
    <xf numFmtId="0" fontId="0" fillId="0" borderId="0" xfId="60" applyFont="1" applyAlignment="1">
      <alignment wrapText="1"/>
      <protection/>
    </xf>
    <xf numFmtId="0" fontId="0" fillId="0" borderId="0" xfId="0" applyNumberFormat="1" applyFont="1" applyFill="1" applyBorder="1" applyAlignment="1">
      <alignment wrapText="1"/>
    </xf>
    <xf numFmtId="0" fontId="0" fillId="0" borderId="0" xfId="60" applyFont="1" applyFill="1" applyAlignment="1">
      <alignment horizontal="left" wrapText="1"/>
      <protection/>
    </xf>
    <xf numFmtId="0" fontId="0" fillId="0" borderId="0" xfId="60" applyFont="1" applyFill="1" applyAlignment="1">
      <alignment wrapText="1"/>
      <protection/>
    </xf>
    <xf numFmtId="0" fontId="54" fillId="0" borderId="0" xfId="0" applyFont="1" applyAlignment="1">
      <alignment wrapText="1"/>
    </xf>
    <xf numFmtId="0" fontId="32" fillId="0" borderId="0" xfId="0" applyFont="1" applyFill="1" applyAlignment="1">
      <alignment wrapText="1"/>
    </xf>
    <xf numFmtId="180" fontId="4" fillId="0" borderId="0" xfId="0" applyNumberFormat="1" applyFont="1" applyFill="1" applyBorder="1" applyAlignment="1">
      <alignment horizontal="center" wrapText="1"/>
    </xf>
    <xf numFmtId="0" fontId="0" fillId="0" borderId="0" xfId="0" applyNumberFormat="1" applyFont="1" applyFill="1" applyBorder="1" applyAlignment="1">
      <alignment wrapText="1"/>
    </xf>
    <xf numFmtId="180" fontId="6" fillId="0" borderId="0" xfId="0" applyNumberFormat="1" applyFont="1" applyFill="1" applyBorder="1" applyAlignment="1">
      <alignment horizontal="center" wrapText="1"/>
    </xf>
    <xf numFmtId="0" fontId="6" fillId="0" borderId="0" xfId="0" applyNumberFormat="1" applyFont="1" applyFill="1" applyBorder="1" applyAlignment="1">
      <alignment horizontal="right" wrapText="1"/>
    </xf>
    <xf numFmtId="0" fontId="57" fillId="0" borderId="0" xfId="0" applyFont="1" applyFill="1" applyAlignment="1">
      <alignment wrapText="1"/>
    </xf>
    <xf numFmtId="0" fontId="54" fillId="0" borderId="0" xfId="0" applyFont="1" applyFill="1" applyAlignment="1">
      <alignment wrapText="1"/>
    </xf>
    <xf numFmtId="0" fontId="0" fillId="0" borderId="0" xfId="0" applyFont="1" applyFill="1" applyAlignment="1">
      <alignment wrapText="1"/>
    </xf>
    <xf numFmtId="0" fontId="54" fillId="0" borderId="0" xfId="0" applyFont="1" applyFill="1" applyBorder="1" applyAlignment="1">
      <alignment wrapText="1"/>
    </xf>
    <xf numFmtId="0" fontId="0" fillId="0" borderId="0" xfId="0" applyFont="1" applyFill="1" applyBorder="1" applyAlignment="1">
      <alignment wrapText="1"/>
    </xf>
    <xf numFmtId="0" fontId="6" fillId="0" borderId="0" xfId="0" applyNumberFormat="1" applyFont="1" applyFill="1" applyBorder="1" applyAlignment="1">
      <alignment wrapText="1"/>
    </xf>
    <xf numFmtId="0" fontId="54" fillId="0" borderId="0" xfId="0" applyFont="1" applyFill="1" applyAlignment="1">
      <alignment horizontal="right" wrapText="1"/>
    </xf>
    <xf numFmtId="14" fontId="54" fillId="0" borderId="0" xfId="0" applyNumberFormat="1" applyFont="1" applyFill="1" applyAlignment="1">
      <alignment horizontal="right" wrapText="1"/>
    </xf>
    <xf numFmtId="14" fontId="54" fillId="0" borderId="0" xfId="0" applyNumberFormat="1" applyFont="1" applyFill="1" applyBorder="1" applyAlignment="1">
      <alignment horizontal="right" wrapText="1"/>
    </xf>
    <xf numFmtId="0" fontId="54" fillId="0" borderId="0" xfId="0" applyFont="1" applyFill="1" applyBorder="1" applyAlignment="1">
      <alignment horizontal="right" wrapText="1"/>
    </xf>
    <xf numFmtId="49" fontId="54" fillId="0" borderId="0" xfId="0" applyNumberFormat="1" applyFont="1" applyFill="1" applyAlignment="1">
      <alignment horizontal="right" wrapText="1"/>
    </xf>
    <xf numFmtId="1" fontId="0" fillId="0" borderId="0" xfId="50" applyNumberFormat="1" applyFont="1" applyFill="1" applyAlignment="1">
      <alignment horizontal="right" vertical="top"/>
      <protection/>
    </xf>
    <xf numFmtId="0" fontId="54" fillId="0" borderId="0" xfId="0" applyFont="1" applyFill="1" applyAlignment="1">
      <alignment horizontal="left" wrapText="1"/>
    </xf>
    <xf numFmtId="0" fontId="0" fillId="0" borderId="0" xfId="50" applyFont="1" applyFill="1" applyAlignment="1">
      <alignment horizontal="left" wrapText="1"/>
      <protection/>
    </xf>
    <xf numFmtId="0" fontId="0" fillId="0" borderId="0" xfId="50" applyFont="1" applyFill="1" applyAlignment="1">
      <alignment wrapText="1"/>
      <protection/>
    </xf>
    <xf numFmtId="0" fontId="0" fillId="0" borderId="0" xfId="0" applyFont="1" applyAlignment="1">
      <alignment wrapText="1"/>
    </xf>
    <xf numFmtId="0" fontId="57" fillId="0" borderId="0" xfId="50" applyFont="1" applyFill="1" applyAlignment="1">
      <alignment wrapText="1"/>
      <protection/>
    </xf>
    <xf numFmtId="0" fontId="0" fillId="0" borderId="0" xfId="0" applyFont="1" applyAlignment="1">
      <alignment horizontal="right" wrapText="1"/>
    </xf>
    <xf numFmtId="49" fontId="0" fillId="0" borderId="0" xfId="0" applyNumberFormat="1" applyFont="1" applyAlignment="1">
      <alignment horizontal="right" wrapText="1"/>
    </xf>
    <xf numFmtId="0" fontId="0" fillId="0" borderId="0" xfId="0" applyFont="1" applyFill="1" applyAlignment="1">
      <alignment horizontal="right" wrapText="1"/>
    </xf>
    <xf numFmtId="0" fontId="57" fillId="0" borderId="0" xfId="0" applyFont="1" applyFill="1" applyAlignment="1">
      <alignment horizontal="right" wrapText="1"/>
    </xf>
    <xf numFmtId="49" fontId="0" fillId="0" borderId="0" xfId="0" applyNumberFormat="1" applyFont="1" applyFill="1" applyAlignment="1">
      <alignment horizontal="right" wrapText="1"/>
    </xf>
    <xf numFmtId="14" fontId="0" fillId="0" borderId="0" xfId="50" applyNumberFormat="1" applyFont="1" applyFill="1" applyAlignment="1">
      <alignment wrapText="1"/>
      <protection/>
    </xf>
    <xf numFmtId="0" fontId="0" fillId="0" borderId="0" xfId="0" applyFont="1" applyFill="1" applyAlignment="1">
      <alignment horizontal="left" vertical="top" wrapText="1"/>
    </xf>
    <xf numFmtId="0" fontId="0" fillId="0" borderId="0" xfId="0" applyNumberFormat="1" applyFont="1" applyFill="1" applyBorder="1" applyAlignment="1">
      <alignment horizontal="left"/>
    </xf>
    <xf numFmtId="0" fontId="9" fillId="34" borderId="0" xfId="0" applyNumberFormat="1" applyFont="1" applyFill="1" applyBorder="1" applyAlignment="1">
      <alignment/>
    </xf>
    <xf numFmtId="189" fontId="0" fillId="0" borderId="0" xfId="50" applyNumberFormat="1" applyFont="1" applyFill="1" applyAlignment="1">
      <alignment horizontal="right" vertical="top"/>
      <protection/>
    </xf>
    <xf numFmtId="189" fontId="0" fillId="0" borderId="0" xfId="50" applyNumberFormat="1" applyFont="1" applyFill="1" applyAlignment="1">
      <alignment horizontal="left"/>
      <protection/>
    </xf>
    <xf numFmtId="0" fontId="0" fillId="0" borderId="0" xfId="0" applyFont="1" applyFill="1" applyAlignment="1">
      <alignment horizontal="left"/>
    </xf>
    <xf numFmtId="14" fontId="54" fillId="0" borderId="0" xfId="0" applyNumberFormat="1" applyFont="1" applyFill="1" applyAlignment="1">
      <alignment horizontal="left"/>
    </xf>
    <xf numFmtId="14" fontId="54" fillId="0" borderId="0" xfId="0" applyNumberFormat="1" applyFont="1" applyFill="1" applyAlignment="1">
      <alignment horizontal="right"/>
    </xf>
    <xf numFmtId="0" fontId="0" fillId="0" borderId="0" xfId="0" applyNumberFormat="1" applyFont="1" applyFill="1" applyBorder="1" applyAlignment="1">
      <alignment/>
    </xf>
    <xf numFmtId="0" fontId="9" fillId="34" borderId="0" xfId="0" applyNumberFormat="1" applyFont="1" applyFill="1" applyBorder="1" applyAlignment="1">
      <alignment/>
    </xf>
    <xf numFmtId="0" fontId="0" fillId="0" borderId="0" xfId="0" applyNumberFormat="1" applyFont="1" applyFill="1" applyBorder="1" applyAlignment="1">
      <alignment/>
    </xf>
  </cellXfs>
  <cellStyles count="5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rmal 2" xfId="50"/>
    <cellStyle name="Normal 2 2" xfId="51"/>
    <cellStyle name="Normal 2 2 2" xfId="52"/>
    <cellStyle name="Normal 3" xfId="53"/>
    <cellStyle name="Normal 4" xfId="54"/>
    <cellStyle name="Normal 5" xfId="55"/>
    <cellStyle name="Normal 9" xfId="56"/>
    <cellStyle name="Notiz" xfId="57"/>
    <cellStyle name="Percent" xfId="58"/>
    <cellStyle name="Schlecht" xfId="59"/>
    <cellStyle name="Standard 2" xfId="60"/>
    <cellStyle name="Überschrift" xfId="61"/>
    <cellStyle name="Überschrift 1" xfId="62"/>
    <cellStyle name="Überschrift 2" xfId="63"/>
    <cellStyle name="Überschrift 3" xfId="64"/>
    <cellStyle name="Überschrift 4" xfId="65"/>
    <cellStyle name="Verknüpfte Zelle" xfId="66"/>
    <cellStyle name="Currency" xfId="67"/>
    <cellStyle name="Currency [0]" xfId="68"/>
    <cellStyle name="Warnender Text" xfId="69"/>
    <cellStyle name="Zelle überprüfen"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00425"/>
          <c:w val="0.93525"/>
          <c:h val="0.90025"/>
        </c:manualLayout>
      </c:layout>
      <c:barChart>
        <c:barDir val="col"/>
        <c:grouping val="clustered"/>
        <c:varyColors val="0"/>
        <c:ser>
          <c:idx val="1"/>
          <c:order val="0"/>
          <c:tx>
            <c:strRef>
              <c:f>Figures!$B$4</c:f>
              <c:strCache>
                <c:ptCount val="1"/>
                <c:pt idx="0">
                  <c:v>1st round paper</c:v>
                </c:pt>
              </c:strCache>
            </c:strRef>
          </c:tx>
          <c:spPr>
            <a:solidFill>
              <a:srgbClr val="DD080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Figures!$A$5:$A$21</c:f>
              <c:numCache/>
            </c:numRef>
          </c:cat>
          <c:val>
            <c:numRef>
              <c:f>Figures!$B$5:$B$21</c:f>
              <c:numCache/>
            </c:numRef>
          </c:val>
        </c:ser>
        <c:ser>
          <c:idx val="2"/>
          <c:order val="1"/>
          <c:tx>
            <c:strRef>
              <c:f>Figures!$C$4</c:f>
              <c:strCache>
                <c:ptCount val="1"/>
                <c:pt idx="0">
                  <c:v>2nd round paper</c:v>
                </c:pt>
              </c:strCache>
            </c:strRef>
          </c:tx>
          <c:spPr>
            <a:solidFill>
              <a:srgbClr val="E39D81"/>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Figures!$A$5:$A$21</c:f>
              <c:numCache/>
            </c:numRef>
          </c:cat>
          <c:val>
            <c:numRef>
              <c:f>Figures!$C$5:$C$21</c:f>
              <c:numCache/>
            </c:numRef>
          </c:val>
        </c:ser>
        <c:overlap val="-27"/>
        <c:gapWidth val="219"/>
        <c:axId val="50559780"/>
        <c:axId val="52384837"/>
      </c:barChart>
      <c:catAx>
        <c:axId val="50559780"/>
        <c:scaling>
          <c:orientation val="minMax"/>
        </c:scaling>
        <c:axPos val="b"/>
        <c:title>
          <c:tx>
            <c:rich>
              <a:bodyPr vert="horz" rot="0" anchor="ctr"/>
              <a:lstStyle/>
              <a:p>
                <a:pPr algn="ctr">
                  <a:defRPr/>
                </a:pPr>
                <a:r>
                  <a:rPr lang="en-US" cap="none" sz="1000" b="0" i="0" u="none" baseline="0">
                    <a:solidFill>
                      <a:srgbClr val="000000"/>
                    </a:solidFill>
                  </a:rPr>
                  <a:t>Year</a:t>
                </a:r>
              </a:p>
            </c:rich>
          </c:tx>
          <c:layout>
            <c:manualLayout>
              <c:xMode val="factor"/>
              <c:yMode val="factor"/>
              <c:x val="-0.01625"/>
              <c:y val="0.0005"/>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defRPr>
            </a:pPr>
          </a:p>
        </c:txPr>
        <c:crossAx val="52384837"/>
        <c:crosses val="autoZero"/>
        <c:auto val="1"/>
        <c:lblOffset val="100"/>
        <c:tickLblSkip val="1"/>
        <c:noMultiLvlLbl val="0"/>
      </c:catAx>
      <c:valAx>
        <c:axId val="52384837"/>
        <c:scaling>
          <c:orientation val="minMax"/>
        </c:scaling>
        <c:axPos val="l"/>
        <c:title>
          <c:tx>
            <c:rich>
              <a:bodyPr vert="horz" rot="-5400000" anchor="ctr"/>
              <a:lstStyle/>
              <a:p>
                <a:pPr algn="ctr">
                  <a:defRPr/>
                </a:pPr>
                <a:r>
                  <a:rPr lang="en-US" cap="none" sz="1000" b="0" i="0" u="none" baseline="0">
                    <a:solidFill>
                      <a:srgbClr val="000000"/>
                    </a:solidFill>
                  </a:rPr>
                  <a:t>QUANTITY</a:t>
                </a:r>
              </a:p>
            </c:rich>
          </c:tx>
          <c:layout>
            <c:manualLayout>
              <c:xMode val="factor"/>
              <c:yMode val="factor"/>
              <c:x val="-0.0055"/>
              <c:y val="0.044"/>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50559780"/>
        <c:crossesAt val="1"/>
        <c:crossBetween val="between"/>
        <c:dispUnits/>
      </c:valAx>
      <c:spPr>
        <a:noFill/>
        <a:ln>
          <a:noFill/>
        </a:ln>
      </c:spPr>
    </c:plotArea>
    <c:legend>
      <c:legendPos val="r"/>
      <c:layout>
        <c:manualLayout>
          <c:xMode val="edge"/>
          <c:yMode val="edge"/>
          <c:x val="0.83425"/>
          <c:y val="0.163"/>
          <c:w val="0.127"/>
          <c:h val="0.19325"/>
        </c:manualLayout>
      </c:layout>
      <c:overlay val="0"/>
      <c:spPr>
        <a:noFill/>
        <a:ln w="3175">
          <a:noFill/>
        </a:ln>
      </c:spPr>
      <c:txPr>
        <a:bodyPr vert="horz" rot="0"/>
        <a:lstStyle/>
        <a:p>
          <a:pPr>
            <a:defRPr lang="en-US" cap="none" sz="825"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25"/>
          <c:y val="-0.01025"/>
          <c:w val="0.93925"/>
          <c:h val="0.93175"/>
        </c:manualLayout>
      </c:layout>
      <c:barChart>
        <c:barDir val="col"/>
        <c:grouping val="stacked"/>
        <c:varyColors val="0"/>
        <c:ser>
          <c:idx val="1"/>
          <c:order val="0"/>
          <c:tx>
            <c:strRef>
              <c:f>Figures!$B$27</c:f>
              <c:strCache>
                <c:ptCount val="1"/>
                <c:pt idx="0">
                  <c:v>Non ISI publications &amp; reports</c:v>
                </c:pt>
              </c:strCache>
            </c:strRef>
          </c:tx>
          <c:spPr>
            <a:solidFill>
              <a:srgbClr val="F8CBA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Figures!$A$28:$A$44</c:f>
              <c:numCache/>
            </c:numRef>
          </c:cat>
          <c:val>
            <c:numRef>
              <c:f>Figures!$B$28:$B$44</c:f>
              <c:numCache/>
            </c:numRef>
          </c:val>
        </c:ser>
        <c:ser>
          <c:idx val="2"/>
          <c:order val="1"/>
          <c:tx>
            <c:strRef>
              <c:f>Figures!$C$27</c:f>
              <c:strCache>
                <c:ptCount val="1"/>
                <c:pt idx="0">
                  <c:v>Scientific presentations</c:v>
                </c:pt>
              </c:strCache>
            </c:strRef>
          </c:tx>
          <c:spPr>
            <a:solidFill>
              <a:srgbClr val="ED7D31"/>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Figures!$A$28:$A$44</c:f>
              <c:numCache/>
            </c:numRef>
          </c:cat>
          <c:val>
            <c:numRef>
              <c:f>Figures!$C$28:$C$44</c:f>
              <c:numCache/>
            </c:numRef>
          </c:val>
        </c:ser>
        <c:ser>
          <c:idx val="3"/>
          <c:order val="2"/>
          <c:tx>
            <c:strRef>
              <c:f>Figures!$D$27</c:f>
              <c:strCache>
                <c:ptCount val="1"/>
                <c:pt idx="0">
                  <c:v>Academic theses</c:v>
                </c:pt>
              </c:strCache>
            </c:strRef>
          </c:tx>
          <c:spPr>
            <a:solidFill>
              <a:srgbClr val="843C0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Figures!$A$28:$A$44</c:f>
              <c:numCache/>
            </c:numRef>
          </c:cat>
          <c:val>
            <c:numRef>
              <c:f>Figures!$D$28:$D$44</c:f>
              <c:numCache/>
            </c:numRef>
          </c:val>
        </c:ser>
        <c:overlap val="100"/>
        <c:axId val="1701486"/>
        <c:axId val="15313375"/>
      </c:barChart>
      <c:catAx>
        <c:axId val="1701486"/>
        <c:scaling>
          <c:orientation val="minMax"/>
        </c:scaling>
        <c:axPos val="b"/>
        <c:title>
          <c:tx>
            <c:rich>
              <a:bodyPr vert="horz" rot="0" anchor="ctr"/>
              <a:lstStyle/>
              <a:p>
                <a:pPr algn="ctr">
                  <a:defRPr/>
                </a:pPr>
                <a:r>
                  <a:rPr lang="en-US" cap="none" sz="1000" b="0" i="0" u="none" baseline="0">
                    <a:solidFill>
                      <a:srgbClr val="000000"/>
                    </a:solidFill>
                  </a:rPr>
                  <a:t>Year</a:t>
                </a:r>
              </a:p>
            </c:rich>
          </c:tx>
          <c:layout>
            <c:manualLayout>
              <c:xMode val="factor"/>
              <c:yMode val="factor"/>
              <c:x val="-0.01675"/>
              <c:y val="0.0005"/>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defRPr>
            </a:pPr>
          </a:p>
        </c:txPr>
        <c:crossAx val="15313375"/>
        <c:crosses val="autoZero"/>
        <c:auto val="1"/>
        <c:lblOffset val="100"/>
        <c:tickLblSkip val="1"/>
        <c:noMultiLvlLbl val="0"/>
      </c:catAx>
      <c:valAx>
        <c:axId val="15313375"/>
        <c:scaling>
          <c:orientation val="minMax"/>
        </c:scaling>
        <c:axPos val="l"/>
        <c:title>
          <c:tx>
            <c:rich>
              <a:bodyPr vert="horz" rot="-5400000" anchor="ctr"/>
              <a:lstStyle/>
              <a:p>
                <a:pPr algn="ctr">
                  <a:defRPr/>
                </a:pPr>
                <a:r>
                  <a:rPr lang="en-US" cap="none" sz="1000" b="0" i="0" u="none" baseline="0">
                    <a:solidFill>
                      <a:srgbClr val="000000"/>
                    </a:solidFill>
                  </a:rPr>
                  <a:t>QUANTITY</a:t>
                </a:r>
              </a:p>
            </c:rich>
          </c:tx>
          <c:layout>
            <c:manualLayout>
              <c:xMode val="factor"/>
              <c:yMode val="factor"/>
              <c:x val="-0.006"/>
              <c:y val="0.0367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1701486"/>
        <c:crossesAt val="1"/>
        <c:crossBetween val="between"/>
        <c:dispUnits/>
      </c:valAx>
      <c:spPr>
        <a:noFill/>
        <a:ln>
          <a:noFill/>
        </a:ln>
      </c:spPr>
    </c:plotArea>
    <c:legend>
      <c:legendPos val="r"/>
      <c:layout>
        <c:manualLayout>
          <c:xMode val="edge"/>
          <c:yMode val="edge"/>
          <c:x val="0.6465"/>
          <c:y val="0.0575"/>
          <c:w val="0.2745"/>
          <c:h val="0.51325"/>
        </c:manualLayout>
      </c:layout>
      <c:overlay val="0"/>
      <c:spPr>
        <a:noFill/>
        <a:ln w="3175">
          <a:noFill/>
        </a:ln>
      </c:spPr>
      <c:txPr>
        <a:bodyPr vert="horz" rot="0"/>
        <a:lstStyle/>
        <a:p>
          <a:pPr>
            <a:defRPr lang="en-US" cap="none" sz="825"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75"/>
          <c:y val="-0.00225"/>
          <c:w val="0.9205"/>
          <c:h val="0.95575"/>
        </c:manualLayout>
      </c:layout>
      <c:barChart>
        <c:barDir val="col"/>
        <c:grouping val="stacked"/>
        <c:varyColors val="0"/>
        <c:ser>
          <c:idx val="0"/>
          <c:order val="0"/>
          <c:tx>
            <c:strRef>
              <c:f>Figures!$B$50</c:f>
              <c:strCache>
                <c:ptCount val="1"/>
                <c:pt idx="0">
                  <c:v>Electronic and print media</c:v>
                </c:pt>
              </c:strCache>
            </c:strRef>
          </c:tx>
          <c:spPr>
            <a:solidFill>
              <a:srgbClr val="DEEBF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Figures!$A$51:$A$67</c:f>
              <c:numCache/>
            </c:numRef>
          </c:cat>
          <c:val>
            <c:numRef>
              <c:f>Figures!$B$51:$B$67</c:f>
              <c:numCache/>
            </c:numRef>
          </c:val>
        </c:ser>
        <c:ser>
          <c:idx val="1"/>
          <c:order val="1"/>
          <c:tx>
            <c:strRef>
              <c:f>Figures!$C$50</c:f>
              <c:strCache>
                <c:ptCount val="1"/>
                <c:pt idx="0">
                  <c:v>Presentations to broad public</c:v>
                </c:pt>
              </c:strCache>
            </c:strRef>
          </c:tx>
          <c:spPr>
            <a:solidFill>
              <a:srgbClr val="B4C7E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Figures!$A$51:$A$67</c:f>
              <c:numCache/>
            </c:numRef>
          </c:cat>
          <c:val>
            <c:numRef>
              <c:f>Figures!$C$51:$C$67</c:f>
              <c:numCache/>
            </c:numRef>
          </c:val>
        </c:ser>
        <c:ser>
          <c:idx val="2"/>
          <c:order val="2"/>
          <c:tx>
            <c:strRef>
              <c:f>Figures!$D$50</c:f>
              <c:strCache>
                <c:ptCount val="1"/>
                <c:pt idx="0">
                  <c:v>Political initiatives and advices</c:v>
                </c:pt>
              </c:strCache>
            </c:strRef>
          </c:tx>
          <c:spPr>
            <a:solidFill>
              <a:srgbClr val="20386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Figures!$A$51:$A$67</c:f>
              <c:numCache/>
            </c:numRef>
          </c:cat>
          <c:val>
            <c:numRef>
              <c:f>Figures!$D$51:$D$67</c:f>
              <c:numCache/>
            </c:numRef>
          </c:val>
        </c:ser>
        <c:overlap val="100"/>
        <c:axId val="3602648"/>
        <c:axId val="32423833"/>
      </c:barChart>
      <c:catAx>
        <c:axId val="3602648"/>
        <c:scaling>
          <c:orientation val="minMax"/>
        </c:scaling>
        <c:axPos val="b"/>
        <c:title>
          <c:tx>
            <c:rich>
              <a:bodyPr vert="horz" rot="0" anchor="ctr"/>
              <a:lstStyle/>
              <a:p>
                <a:pPr algn="ctr">
                  <a:defRPr/>
                </a:pPr>
                <a:r>
                  <a:rPr lang="en-US" cap="none" sz="1000" b="0" i="0" u="none" baseline="0">
                    <a:solidFill>
                      <a:srgbClr val="000000"/>
                    </a:solidFill>
                  </a:rPr>
                  <a:t>Year</a:t>
                </a:r>
              </a:p>
            </c:rich>
          </c:tx>
          <c:layout>
            <c:manualLayout>
              <c:xMode val="factor"/>
              <c:yMode val="factor"/>
              <c:x val="-0.0147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defRPr>
            </a:pPr>
          </a:p>
        </c:txPr>
        <c:crossAx val="32423833"/>
        <c:crosses val="autoZero"/>
        <c:auto val="1"/>
        <c:lblOffset val="100"/>
        <c:tickLblSkip val="1"/>
        <c:noMultiLvlLbl val="0"/>
      </c:catAx>
      <c:valAx>
        <c:axId val="32423833"/>
        <c:scaling>
          <c:orientation val="minMax"/>
        </c:scaling>
        <c:axPos val="l"/>
        <c:title>
          <c:tx>
            <c:rich>
              <a:bodyPr vert="horz" rot="-5400000" anchor="ctr"/>
              <a:lstStyle/>
              <a:p>
                <a:pPr algn="ctr">
                  <a:defRPr/>
                </a:pPr>
                <a:r>
                  <a:rPr lang="en-US" cap="none" sz="1000" b="0" i="0" u="none" baseline="0">
                    <a:solidFill>
                      <a:srgbClr val="000000"/>
                    </a:solidFill>
                  </a:rPr>
                  <a:t>QUANTITY</a:t>
                </a:r>
              </a:p>
            </c:rich>
          </c:tx>
          <c:layout>
            <c:manualLayout>
              <c:xMode val="factor"/>
              <c:yMode val="factor"/>
              <c:x val="-0.007"/>
              <c:y val="-0.007"/>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3602648"/>
        <c:crossesAt val="1"/>
        <c:crossBetween val="between"/>
        <c:dispUnits/>
        <c:majorUnit val="10"/>
      </c:valAx>
      <c:spPr>
        <a:noFill/>
        <a:ln>
          <a:noFill/>
        </a:ln>
      </c:spPr>
    </c:plotArea>
    <c:legend>
      <c:legendPos val="r"/>
      <c:layout>
        <c:manualLayout>
          <c:xMode val="edge"/>
          <c:yMode val="edge"/>
          <c:x val="0.646"/>
          <c:y val="0.16075"/>
          <c:w val="0.32125"/>
          <c:h val="0.313"/>
        </c:manualLayout>
      </c:layout>
      <c:overlay val="0"/>
      <c:spPr>
        <a:noFill/>
        <a:ln w="3175">
          <a:noFill/>
        </a:ln>
      </c:sp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771525</xdr:colOff>
      <xdr:row>2</xdr:row>
      <xdr:rowOff>76200</xdr:rowOff>
    </xdr:from>
    <xdr:to>
      <xdr:col>9</xdr:col>
      <xdr:colOff>161925</xdr:colOff>
      <xdr:row>20</xdr:row>
      <xdr:rowOff>152400</xdr:rowOff>
    </xdr:to>
    <xdr:graphicFrame>
      <xdr:nvGraphicFramePr>
        <xdr:cNvPr id="1" name="Chart 1"/>
        <xdr:cNvGraphicFramePr/>
      </xdr:nvGraphicFramePr>
      <xdr:xfrm>
        <a:off x="9239250" y="400050"/>
        <a:ext cx="6096000" cy="2990850"/>
      </xdr:xfrm>
      <a:graphic>
        <a:graphicData uri="http://schemas.openxmlformats.org/drawingml/2006/chart">
          <c:chart xmlns:c="http://schemas.openxmlformats.org/drawingml/2006/chart" r:id="rId1"/>
        </a:graphicData>
      </a:graphic>
    </xdr:graphicFrame>
    <xdr:clientData/>
  </xdr:twoCellAnchor>
  <xdr:twoCellAnchor>
    <xdr:from>
      <xdr:col>4</xdr:col>
      <xdr:colOff>876300</xdr:colOff>
      <xdr:row>25</xdr:row>
      <xdr:rowOff>133350</xdr:rowOff>
    </xdr:from>
    <xdr:to>
      <xdr:col>9</xdr:col>
      <xdr:colOff>152400</xdr:colOff>
      <xdr:row>43</xdr:row>
      <xdr:rowOff>123825</xdr:rowOff>
    </xdr:to>
    <xdr:graphicFrame>
      <xdr:nvGraphicFramePr>
        <xdr:cNvPr id="2" name="Chart 2"/>
        <xdr:cNvGraphicFramePr/>
      </xdr:nvGraphicFramePr>
      <xdr:xfrm>
        <a:off x="9344025" y="4181475"/>
        <a:ext cx="5981700" cy="2905125"/>
      </xdr:xfrm>
      <a:graphic>
        <a:graphicData uri="http://schemas.openxmlformats.org/drawingml/2006/chart">
          <c:chart xmlns:c="http://schemas.openxmlformats.org/drawingml/2006/chart" r:id="rId2"/>
        </a:graphicData>
      </a:graphic>
    </xdr:graphicFrame>
    <xdr:clientData/>
  </xdr:twoCellAnchor>
  <xdr:twoCellAnchor>
    <xdr:from>
      <xdr:col>4</xdr:col>
      <xdr:colOff>657225</xdr:colOff>
      <xdr:row>48</xdr:row>
      <xdr:rowOff>95250</xdr:rowOff>
    </xdr:from>
    <xdr:to>
      <xdr:col>9</xdr:col>
      <xdr:colOff>142875</xdr:colOff>
      <xdr:row>66</xdr:row>
      <xdr:rowOff>133350</xdr:rowOff>
    </xdr:to>
    <xdr:graphicFrame>
      <xdr:nvGraphicFramePr>
        <xdr:cNvPr id="3" name="Chart 3"/>
        <xdr:cNvGraphicFramePr/>
      </xdr:nvGraphicFramePr>
      <xdr:xfrm>
        <a:off x="9124950" y="7867650"/>
        <a:ext cx="6191250" cy="2952750"/>
      </xdr:xfrm>
      <a:graphic>
        <a:graphicData uri="http://schemas.openxmlformats.org/drawingml/2006/chart">
          <c:chart xmlns:c="http://schemas.openxmlformats.org/drawingml/2006/chart" r:id="rId3"/>
        </a:graphicData>
      </a:graphic>
    </xdr:graphicFrame>
    <xdr:clientData/>
  </xdr:twoCellAnchor>
</xdr:wsDr>
</file>

<file path=xl/tables/table1.xml><?xml version="1.0" encoding="utf-8"?>
<table xmlns="http://schemas.openxmlformats.org/spreadsheetml/2006/main" id="2" name="Table2" displayName="" ref="A7:H126" comment="" totalsRowShown="0">
  <autoFilter ref="A7:H126"/>
  <tableColumns count="8">
    <tableColumn id="1" name="Column1"/>
    <tableColumn id="2" name="Column2"/>
    <tableColumn id="3" name="Column3"/>
    <tableColumn id="4" name="Column4"/>
    <tableColumn id="6" name="Column6"/>
    <tableColumn id="8" name="Column8"/>
    <tableColumn id="10" name="Column10"/>
    <tableColumn id="12" name="Column12"/>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P144"/>
  <sheetViews>
    <sheetView zoomScale="75" zoomScaleNormal="75" workbookViewId="0" topLeftCell="A54">
      <selection activeCell="R125" sqref="R125"/>
    </sheetView>
  </sheetViews>
  <sheetFormatPr defaultColWidth="8.8515625" defaultRowHeight="12.75"/>
  <cols>
    <col min="1" max="1" width="5.28125" style="0" customWidth="1"/>
    <col min="2" max="2" width="5.421875" style="0" customWidth="1"/>
    <col min="3" max="3" width="7.421875" style="0" customWidth="1"/>
    <col min="4" max="4" width="20.140625" style="0" customWidth="1"/>
    <col min="5" max="5" width="48.421875" style="109" customWidth="1"/>
    <col min="6" max="6" width="15.421875" style="0" customWidth="1"/>
    <col min="7" max="7" width="9.28125" style="27" customWidth="1"/>
    <col min="8" max="8" width="9.421875" style="27" customWidth="1"/>
    <col min="9" max="9" width="20.00390625" style="0" hidden="1" customWidth="1"/>
    <col min="10" max="10" width="2.00390625" style="0" hidden="1" customWidth="1"/>
    <col min="11" max="11" width="20.00390625" style="0" hidden="1" customWidth="1"/>
    <col min="12" max="12" width="2.00390625" style="0" hidden="1" customWidth="1"/>
    <col min="13" max="13" width="20.00390625" style="0" hidden="1" customWidth="1"/>
    <col min="14" max="14" width="2.00390625" style="0" hidden="1" customWidth="1"/>
    <col min="15" max="15" width="9.00390625" style="0" customWidth="1"/>
  </cols>
  <sheetData>
    <row r="1" spans="4:15" ht="12.75">
      <c r="D1" s="149"/>
      <c r="E1" s="149"/>
      <c r="F1" s="149"/>
      <c r="G1" s="149"/>
      <c r="H1" s="149"/>
      <c r="I1" s="149"/>
      <c r="J1" s="149"/>
      <c r="K1" s="149"/>
      <c r="L1" s="149"/>
      <c r="M1" s="149"/>
      <c r="N1" s="149"/>
      <c r="O1" s="149"/>
    </row>
    <row r="3" ht="13.5">
      <c r="C3" s="1" t="s">
        <v>1455</v>
      </c>
    </row>
    <row r="5" spans="1:14" ht="13.5">
      <c r="A5" s="10"/>
      <c r="B5" s="10"/>
      <c r="C5" s="2"/>
      <c r="D5" s="13"/>
      <c r="E5" s="15"/>
      <c r="F5" s="15"/>
      <c r="G5" s="33"/>
      <c r="H5" s="28"/>
      <c r="I5" s="24"/>
      <c r="J5" s="11"/>
      <c r="K5" s="11"/>
      <c r="M5" s="16"/>
      <c r="N5" s="16"/>
    </row>
    <row r="6" spans="1:15" ht="15">
      <c r="A6" s="20"/>
      <c r="B6" s="20"/>
      <c r="C6" s="2"/>
      <c r="D6" s="13"/>
      <c r="E6" s="15"/>
      <c r="F6" s="15"/>
      <c r="G6" s="28"/>
      <c r="H6" s="28"/>
      <c r="I6" s="15"/>
      <c r="J6" s="3"/>
      <c r="K6" s="15"/>
      <c r="L6" s="3"/>
      <c r="M6" s="15"/>
      <c r="N6" s="8"/>
      <c r="O6" s="23"/>
    </row>
    <row r="7" spans="1:13" s="10" customFormat="1" ht="25.5">
      <c r="A7" s="10" t="s">
        <v>1786</v>
      </c>
      <c r="B7" s="53" t="s">
        <v>1787</v>
      </c>
      <c r="C7" s="9" t="s">
        <v>1788</v>
      </c>
      <c r="D7" s="10" t="s">
        <v>1789</v>
      </c>
      <c r="E7" s="9" t="s">
        <v>1790</v>
      </c>
      <c r="F7" s="9" t="s">
        <v>1791</v>
      </c>
      <c r="G7" s="10" t="s">
        <v>1792</v>
      </c>
      <c r="H7" s="10" t="s">
        <v>1793</v>
      </c>
      <c r="I7" s="9"/>
      <c r="J7" s="22"/>
      <c r="K7" s="9"/>
      <c r="L7" s="22"/>
      <c r="M7" s="9"/>
    </row>
    <row r="8" spans="1:15" ht="12.75">
      <c r="A8" s="10"/>
      <c r="B8" s="53" t="s">
        <v>1784</v>
      </c>
      <c r="C8" s="9" t="s">
        <v>4</v>
      </c>
      <c r="D8" s="10" t="s">
        <v>5</v>
      </c>
      <c r="E8" s="9" t="s">
        <v>6</v>
      </c>
      <c r="F8" s="9" t="s">
        <v>998</v>
      </c>
      <c r="G8" s="10" t="s">
        <v>1336</v>
      </c>
      <c r="H8" s="10" t="s">
        <v>376</v>
      </c>
      <c r="I8" s="12"/>
      <c r="J8" s="12"/>
      <c r="K8" s="12"/>
      <c r="L8" s="12"/>
      <c r="M8" s="12"/>
      <c r="N8" s="12"/>
      <c r="O8" s="12"/>
    </row>
    <row r="9" spans="1:15" ht="12.75">
      <c r="A9" s="53"/>
      <c r="C9" s="143" t="s">
        <v>1129</v>
      </c>
      <c r="D9" s="143"/>
      <c r="E9" s="143"/>
      <c r="F9" s="143"/>
      <c r="G9" s="143"/>
      <c r="H9" s="143"/>
      <c r="I9" s="12"/>
      <c r="J9" s="12"/>
      <c r="K9" s="12"/>
      <c r="L9" s="12"/>
      <c r="M9" s="12"/>
      <c r="N9" s="12"/>
      <c r="O9" s="12"/>
    </row>
    <row r="10" spans="1:15" ht="39">
      <c r="A10" s="13">
        <v>1</v>
      </c>
      <c r="B10" s="13">
        <v>1</v>
      </c>
      <c r="C10" s="41">
        <v>1999</v>
      </c>
      <c r="D10" s="107" t="s">
        <v>1130</v>
      </c>
      <c r="E10" s="107" t="s">
        <v>1174</v>
      </c>
      <c r="F10" s="107" t="s">
        <v>1241</v>
      </c>
      <c r="G10" s="41">
        <v>61</v>
      </c>
      <c r="H10" s="43" t="s">
        <v>1270</v>
      </c>
      <c r="I10" s="12"/>
      <c r="J10" s="12"/>
      <c r="K10" s="12"/>
      <c r="L10" s="12"/>
      <c r="M10" s="12"/>
      <c r="N10" s="12"/>
      <c r="O10" s="12"/>
    </row>
    <row r="11" spans="1:15" ht="39">
      <c r="A11" s="13">
        <v>2</v>
      </c>
      <c r="B11" s="13">
        <v>1</v>
      </c>
      <c r="C11" s="41">
        <v>1999</v>
      </c>
      <c r="D11" s="107" t="s">
        <v>1131</v>
      </c>
      <c r="E11" s="107" t="s">
        <v>1175</v>
      </c>
      <c r="F11" s="107" t="s">
        <v>1242</v>
      </c>
      <c r="G11" s="41">
        <v>22</v>
      </c>
      <c r="H11" s="43" t="s">
        <v>1271</v>
      </c>
      <c r="I11" s="12"/>
      <c r="J11" s="12"/>
      <c r="K11" s="12"/>
      <c r="L11" s="12"/>
      <c r="M11" s="12"/>
      <c r="N11" s="12"/>
      <c r="O11" s="12"/>
    </row>
    <row r="12" spans="1:15" ht="39">
      <c r="A12" s="13">
        <v>3</v>
      </c>
      <c r="B12" s="13">
        <v>1</v>
      </c>
      <c r="C12" s="41">
        <v>1999</v>
      </c>
      <c r="D12" s="107" t="s">
        <v>1132</v>
      </c>
      <c r="E12" s="107" t="s">
        <v>1176</v>
      </c>
      <c r="F12" s="107" t="s">
        <v>1243</v>
      </c>
      <c r="G12" s="41">
        <v>54</v>
      </c>
      <c r="H12" s="43" t="s">
        <v>1272</v>
      </c>
      <c r="I12" s="12"/>
      <c r="J12" s="12"/>
      <c r="K12" s="12"/>
      <c r="L12" s="12"/>
      <c r="M12" s="12"/>
      <c r="N12" s="12"/>
      <c r="O12" s="12"/>
    </row>
    <row r="13" spans="1:15" ht="39">
      <c r="A13" s="13">
        <v>4</v>
      </c>
      <c r="B13" s="13">
        <v>1</v>
      </c>
      <c r="C13" s="41">
        <v>1999</v>
      </c>
      <c r="D13" s="107" t="s">
        <v>1133</v>
      </c>
      <c r="E13" s="107" t="s">
        <v>1177</v>
      </c>
      <c r="F13" s="107" t="s">
        <v>1244</v>
      </c>
      <c r="G13" s="41">
        <v>31</v>
      </c>
      <c r="H13" s="43" t="s">
        <v>1273</v>
      </c>
      <c r="I13" s="12"/>
      <c r="J13" s="12"/>
      <c r="K13" s="12"/>
      <c r="L13" s="12"/>
      <c r="M13" s="12"/>
      <c r="N13" s="12"/>
      <c r="O13" s="12"/>
    </row>
    <row r="14" spans="1:15" ht="39">
      <c r="A14" s="13">
        <v>5</v>
      </c>
      <c r="B14" s="13">
        <v>1</v>
      </c>
      <c r="C14" s="41">
        <v>2000</v>
      </c>
      <c r="D14" s="107" t="s">
        <v>1134</v>
      </c>
      <c r="E14" s="107" t="s">
        <v>1178</v>
      </c>
      <c r="F14" s="107" t="s">
        <v>1245</v>
      </c>
      <c r="G14" s="41">
        <v>42</v>
      </c>
      <c r="H14" s="43" t="s">
        <v>1274</v>
      </c>
      <c r="I14" s="12"/>
      <c r="J14" s="12"/>
      <c r="K14" s="12"/>
      <c r="L14" s="12"/>
      <c r="M14" s="12"/>
      <c r="N14" s="12"/>
      <c r="O14" s="12"/>
    </row>
    <row r="15" spans="1:15" ht="39">
      <c r="A15" s="13">
        <v>6</v>
      </c>
      <c r="B15" s="13">
        <v>1</v>
      </c>
      <c r="C15" s="41">
        <v>2000</v>
      </c>
      <c r="D15" s="107" t="s">
        <v>1135</v>
      </c>
      <c r="E15" s="107" t="s">
        <v>1179</v>
      </c>
      <c r="F15" s="107" t="s">
        <v>1246</v>
      </c>
      <c r="G15" s="41">
        <v>73</v>
      </c>
      <c r="H15" s="43" t="s">
        <v>1275</v>
      </c>
      <c r="I15" s="12"/>
      <c r="J15" s="12"/>
      <c r="K15" s="12"/>
      <c r="L15" s="12"/>
      <c r="M15" s="12"/>
      <c r="N15" s="12"/>
      <c r="O15" s="12"/>
    </row>
    <row r="16" spans="1:15" ht="64.5">
      <c r="A16" s="13">
        <v>7</v>
      </c>
      <c r="B16" s="13">
        <v>1</v>
      </c>
      <c r="C16" s="41">
        <v>2000</v>
      </c>
      <c r="D16" s="107" t="s">
        <v>1136</v>
      </c>
      <c r="E16" s="107" t="s">
        <v>1180</v>
      </c>
      <c r="F16" s="107" t="s">
        <v>1247</v>
      </c>
      <c r="G16" s="41">
        <v>34</v>
      </c>
      <c r="H16" s="43" t="s">
        <v>1276</v>
      </c>
      <c r="I16" s="12"/>
      <c r="J16" s="12"/>
      <c r="K16" s="12"/>
      <c r="L16" s="12"/>
      <c r="M16" s="12"/>
      <c r="N16" s="12"/>
      <c r="O16" s="12"/>
    </row>
    <row r="17" spans="1:15" ht="51.75">
      <c r="A17" s="13">
        <v>8</v>
      </c>
      <c r="B17" s="13">
        <v>1</v>
      </c>
      <c r="C17" s="41">
        <v>2000</v>
      </c>
      <c r="D17" s="107" t="s">
        <v>1137</v>
      </c>
      <c r="E17" s="107" t="s">
        <v>1181</v>
      </c>
      <c r="F17" s="107" t="s">
        <v>1248</v>
      </c>
      <c r="G17" s="41">
        <v>5</v>
      </c>
      <c r="H17" s="43" t="s">
        <v>1277</v>
      </c>
      <c r="I17" s="12"/>
      <c r="J17" s="12"/>
      <c r="K17" s="12"/>
      <c r="L17" s="12"/>
      <c r="M17" s="12"/>
      <c r="N17" s="12"/>
      <c r="O17" s="12"/>
    </row>
    <row r="18" spans="1:15" ht="51.75">
      <c r="A18" s="13">
        <v>9</v>
      </c>
      <c r="B18" s="13">
        <v>1</v>
      </c>
      <c r="C18" s="41">
        <v>2000</v>
      </c>
      <c r="D18" s="107" t="s">
        <v>1138</v>
      </c>
      <c r="E18" s="107" t="s">
        <v>1182</v>
      </c>
      <c r="F18" s="107" t="s">
        <v>1249</v>
      </c>
      <c r="G18" s="41">
        <v>46</v>
      </c>
      <c r="H18" s="43" t="s">
        <v>1278</v>
      </c>
      <c r="I18" s="12"/>
      <c r="J18" s="12"/>
      <c r="K18" s="12"/>
      <c r="L18" s="12"/>
      <c r="M18" s="12"/>
      <c r="N18" s="12"/>
      <c r="O18" s="12"/>
    </row>
    <row r="19" spans="1:15" ht="39">
      <c r="A19" s="13">
        <v>10</v>
      </c>
      <c r="B19" s="13">
        <v>1</v>
      </c>
      <c r="C19" s="41">
        <v>2000</v>
      </c>
      <c r="D19" s="107" t="s">
        <v>1139</v>
      </c>
      <c r="E19" s="107" t="s">
        <v>1183</v>
      </c>
      <c r="F19" s="107" t="s">
        <v>1250</v>
      </c>
      <c r="G19" s="41">
        <v>108</v>
      </c>
      <c r="H19" s="43" t="s">
        <v>1279</v>
      </c>
      <c r="I19" s="12"/>
      <c r="J19" s="12"/>
      <c r="K19" s="12"/>
      <c r="L19" s="12"/>
      <c r="M19" s="12"/>
      <c r="N19" s="12"/>
      <c r="O19" s="12"/>
    </row>
    <row r="20" spans="1:15" ht="39">
      <c r="A20" s="13">
        <v>11</v>
      </c>
      <c r="B20" s="13">
        <v>1</v>
      </c>
      <c r="C20" s="41">
        <v>2000</v>
      </c>
      <c r="D20" s="107" t="s">
        <v>1140</v>
      </c>
      <c r="E20" s="107" t="s">
        <v>1184</v>
      </c>
      <c r="F20" s="107" t="s">
        <v>1251</v>
      </c>
      <c r="G20" s="41">
        <v>50</v>
      </c>
      <c r="H20" s="43" t="s">
        <v>1280</v>
      </c>
      <c r="I20" s="12"/>
      <c r="J20" s="12"/>
      <c r="K20" s="12"/>
      <c r="L20" s="12"/>
      <c r="M20" s="12"/>
      <c r="N20" s="12"/>
      <c r="O20" s="12"/>
    </row>
    <row r="21" spans="1:15" ht="51.75">
      <c r="A21" s="13">
        <v>12</v>
      </c>
      <c r="B21" s="13">
        <v>1</v>
      </c>
      <c r="C21" s="41">
        <v>2000</v>
      </c>
      <c r="D21" s="107" t="s">
        <v>1141</v>
      </c>
      <c r="E21" s="107" t="s">
        <v>1185</v>
      </c>
      <c r="F21" s="107" t="s">
        <v>1252</v>
      </c>
      <c r="G21" s="41">
        <v>119</v>
      </c>
      <c r="H21" s="43" t="s">
        <v>1281</v>
      </c>
      <c r="I21" s="12"/>
      <c r="J21" s="12"/>
      <c r="K21" s="12"/>
      <c r="L21" s="12"/>
      <c r="M21" s="12"/>
      <c r="N21" s="12"/>
      <c r="O21" s="12"/>
    </row>
    <row r="22" spans="1:15" ht="51.75">
      <c r="A22" s="13">
        <v>13</v>
      </c>
      <c r="B22" s="13">
        <v>1</v>
      </c>
      <c r="C22" s="41">
        <v>2000</v>
      </c>
      <c r="D22" s="107" t="s">
        <v>1137</v>
      </c>
      <c r="E22" s="107" t="s">
        <v>1186</v>
      </c>
      <c r="F22" s="107" t="s">
        <v>1249</v>
      </c>
      <c r="G22" s="41">
        <v>47</v>
      </c>
      <c r="H22" s="43" t="s">
        <v>1282</v>
      </c>
      <c r="I22" s="12"/>
      <c r="J22" s="12"/>
      <c r="K22" s="12"/>
      <c r="L22" s="12"/>
      <c r="M22" s="12"/>
      <c r="N22" s="12"/>
      <c r="O22" s="12"/>
    </row>
    <row r="23" spans="1:15" ht="64.5">
      <c r="A23" s="13">
        <v>14</v>
      </c>
      <c r="B23" s="13">
        <v>1</v>
      </c>
      <c r="C23" s="41">
        <v>2000</v>
      </c>
      <c r="D23" s="107" t="s">
        <v>1168</v>
      </c>
      <c r="E23" s="107" t="s">
        <v>1187</v>
      </c>
      <c r="F23" s="107" t="s">
        <v>1445</v>
      </c>
      <c r="G23" s="41">
        <v>8</v>
      </c>
      <c r="H23" s="43" t="s">
        <v>1283</v>
      </c>
      <c r="I23" s="12"/>
      <c r="J23" s="12"/>
      <c r="K23" s="12"/>
      <c r="L23" s="12"/>
      <c r="M23" s="12"/>
      <c r="N23" s="12"/>
      <c r="O23" s="12"/>
    </row>
    <row r="24" spans="1:15" ht="39">
      <c r="A24" s="13">
        <v>15</v>
      </c>
      <c r="B24" s="13">
        <v>1</v>
      </c>
      <c r="C24" s="44">
        <v>2000</v>
      </c>
      <c r="D24" s="108" t="s">
        <v>1580</v>
      </c>
      <c r="E24" s="108" t="s">
        <v>1188</v>
      </c>
      <c r="F24" s="108" t="s">
        <v>1447</v>
      </c>
      <c r="G24" s="44">
        <v>142</v>
      </c>
      <c r="H24" s="45" t="s">
        <v>1284</v>
      </c>
      <c r="I24" s="12"/>
      <c r="J24" s="12"/>
      <c r="K24" s="12"/>
      <c r="L24" s="12"/>
      <c r="M24" s="12"/>
      <c r="N24" s="12"/>
      <c r="O24" s="12"/>
    </row>
    <row r="25" spans="1:15" ht="51.75">
      <c r="A25" s="13">
        <v>16</v>
      </c>
      <c r="B25" s="13">
        <v>1</v>
      </c>
      <c r="C25" s="41">
        <v>2001</v>
      </c>
      <c r="D25" s="107" t="s">
        <v>1142</v>
      </c>
      <c r="E25" s="107" t="s">
        <v>1189</v>
      </c>
      <c r="F25" s="107" t="s">
        <v>1249</v>
      </c>
      <c r="G25" s="41">
        <v>48</v>
      </c>
      <c r="H25" s="43" t="s">
        <v>1285</v>
      </c>
      <c r="I25" s="12"/>
      <c r="J25" s="12"/>
      <c r="K25" s="12"/>
      <c r="L25" s="12"/>
      <c r="M25" s="12"/>
      <c r="N25" s="12"/>
      <c r="O25" s="12"/>
    </row>
    <row r="26" spans="1:15" ht="39">
      <c r="A26" s="13">
        <v>17</v>
      </c>
      <c r="B26" s="13">
        <v>1</v>
      </c>
      <c r="C26" s="41">
        <v>2001</v>
      </c>
      <c r="D26" s="107" t="s">
        <v>1143</v>
      </c>
      <c r="E26" s="107" t="s">
        <v>1190</v>
      </c>
      <c r="F26" s="107" t="s">
        <v>1253</v>
      </c>
      <c r="G26" s="41">
        <v>911</v>
      </c>
      <c r="H26" s="43" t="s">
        <v>1286</v>
      </c>
      <c r="I26" s="12"/>
      <c r="J26" s="12"/>
      <c r="K26" s="12"/>
      <c r="L26" s="12"/>
      <c r="M26" s="12"/>
      <c r="N26" s="12"/>
      <c r="O26" s="12"/>
    </row>
    <row r="27" spans="1:15" ht="39">
      <c r="A27" s="13">
        <v>18</v>
      </c>
      <c r="B27" s="13">
        <v>1</v>
      </c>
      <c r="C27" s="41">
        <v>2001</v>
      </c>
      <c r="D27" s="107" t="s">
        <v>1144</v>
      </c>
      <c r="E27" s="107" t="s">
        <v>1191</v>
      </c>
      <c r="F27" s="107" t="s">
        <v>1254</v>
      </c>
      <c r="G27" s="41">
        <v>44</v>
      </c>
      <c r="H27" s="43" t="s">
        <v>1287</v>
      </c>
      <c r="I27" s="12"/>
      <c r="J27" s="12"/>
      <c r="K27" s="12"/>
      <c r="L27" s="12"/>
      <c r="M27" s="12"/>
      <c r="N27" s="12"/>
      <c r="O27" s="12"/>
    </row>
    <row r="28" spans="1:15" ht="51.75">
      <c r="A28" s="13">
        <v>19</v>
      </c>
      <c r="B28" s="13">
        <v>1</v>
      </c>
      <c r="C28" s="41">
        <v>2001</v>
      </c>
      <c r="D28" s="107" t="s">
        <v>1145</v>
      </c>
      <c r="E28" s="107" t="s">
        <v>1192</v>
      </c>
      <c r="F28" s="107" t="s">
        <v>1255</v>
      </c>
      <c r="G28" s="41">
        <v>53</v>
      </c>
      <c r="H28" s="43" t="s">
        <v>1288</v>
      </c>
      <c r="I28" s="12"/>
      <c r="J28" s="12"/>
      <c r="K28" s="12"/>
      <c r="L28" s="12"/>
      <c r="M28" s="12"/>
      <c r="N28" s="12"/>
      <c r="O28" s="12"/>
    </row>
    <row r="29" spans="1:15" ht="39">
      <c r="A29" s="13">
        <v>20</v>
      </c>
      <c r="B29" s="13">
        <v>1</v>
      </c>
      <c r="C29" s="41">
        <v>2001</v>
      </c>
      <c r="D29" s="107" t="s">
        <v>1146</v>
      </c>
      <c r="E29" s="107" t="s">
        <v>1193</v>
      </c>
      <c r="F29" s="107" t="s">
        <v>1255</v>
      </c>
      <c r="G29" s="41">
        <v>53</v>
      </c>
      <c r="H29" s="43" t="s">
        <v>1289</v>
      </c>
      <c r="I29" s="12"/>
      <c r="J29" s="12"/>
      <c r="K29" s="12"/>
      <c r="L29" s="12"/>
      <c r="M29" s="12"/>
      <c r="N29" s="12"/>
      <c r="O29" s="12"/>
    </row>
    <row r="30" spans="1:15" ht="64.5">
      <c r="A30" s="13">
        <v>21</v>
      </c>
      <c r="B30" s="13">
        <v>1</v>
      </c>
      <c r="C30" s="41">
        <v>2002</v>
      </c>
      <c r="D30" s="107" t="s">
        <v>1147</v>
      </c>
      <c r="E30" s="107" t="s">
        <v>1194</v>
      </c>
      <c r="F30" s="107" t="s">
        <v>1256</v>
      </c>
      <c r="G30" s="41">
        <v>19</v>
      </c>
      <c r="H30" s="43" t="s">
        <v>1290</v>
      </c>
      <c r="I30" s="12"/>
      <c r="J30" s="12"/>
      <c r="K30" s="12"/>
      <c r="L30" s="12"/>
      <c r="M30" s="12"/>
      <c r="N30" s="12"/>
      <c r="O30" s="12"/>
    </row>
    <row r="31" spans="1:15" ht="25.5">
      <c r="A31" s="13">
        <v>22</v>
      </c>
      <c r="B31" s="13">
        <v>1</v>
      </c>
      <c r="C31" s="41">
        <v>2002</v>
      </c>
      <c r="D31" s="107" t="s">
        <v>1148</v>
      </c>
      <c r="E31" s="107" t="s">
        <v>1195</v>
      </c>
      <c r="F31" s="107" t="s">
        <v>1241</v>
      </c>
      <c r="G31" s="41">
        <v>64</v>
      </c>
      <c r="H31" s="43" t="s">
        <v>1291</v>
      </c>
      <c r="I31" s="12"/>
      <c r="J31" s="12"/>
      <c r="K31" s="12"/>
      <c r="L31" s="12"/>
      <c r="M31" s="12"/>
      <c r="N31" s="12"/>
      <c r="O31" s="12"/>
    </row>
    <row r="32" spans="1:15" ht="64.5">
      <c r="A32" s="13">
        <v>23</v>
      </c>
      <c r="B32" s="13">
        <v>1</v>
      </c>
      <c r="C32" s="41">
        <v>2002</v>
      </c>
      <c r="D32" s="107" t="s">
        <v>1149</v>
      </c>
      <c r="E32" s="107" t="s">
        <v>1196</v>
      </c>
      <c r="F32" s="107" t="s">
        <v>1257</v>
      </c>
      <c r="G32" s="41">
        <v>22</v>
      </c>
      <c r="H32" s="43" t="s">
        <v>1292</v>
      </c>
      <c r="I32" s="12"/>
      <c r="J32" s="12"/>
      <c r="K32" s="12"/>
      <c r="L32" s="12"/>
      <c r="M32" s="12"/>
      <c r="N32" s="12"/>
      <c r="O32" s="12"/>
    </row>
    <row r="33" spans="1:15" ht="78">
      <c r="A33" s="13">
        <v>24</v>
      </c>
      <c r="B33" s="13">
        <v>1</v>
      </c>
      <c r="C33" s="41">
        <v>2002</v>
      </c>
      <c r="D33" s="107" t="s">
        <v>1150</v>
      </c>
      <c r="E33" s="107" t="s">
        <v>1197</v>
      </c>
      <c r="F33" s="107" t="s">
        <v>1258</v>
      </c>
      <c r="G33" s="41">
        <v>48</v>
      </c>
      <c r="H33" s="43" t="s">
        <v>1293</v>
      </c>
      <c r="I33" s="12"/>
      <c r="J33" s="12"/>
      <c r="K33" s="12"/>
      <c r="L33" s="12"/>
      <c r="M33" s="12"/>
      <c r="N33" s="12"/>
      <c r="O33" s="12"/>
    </row>
    <row r="34" spans="1:15" ht="39">
      <c r="A34" s="13">
        <v>25</v>
      </c>
      <c r="B34" s="13">
        <v>1</v>
      </c>
      <c r="C34" s="41">
        <v>2002</v>
      </c>
      <c r="D34" s="107" t="s">
        <v>1151</v>
      </c>
      <c r="E34" s="107" t="s">
        <v>1198</v>
      </c>
      <c r="F34" s="107" t="s">
        <v>1259</v>
      </c>
      <c r="G34" s="41">
        <v>18</v>
      </c>
      <c r="H34" s="43" t="s">
        <v>1294</v>
      </c>
      <c r="I34" s="12"/>
      <c r="J34" s="12"/>
      <c r="K34" s="12"/>
      <c r="L34" s="12"/>
      <c r="M34" s="12"/>
      <c r="N34" s="12"/>
      <c r="O34" s="12"/>
    </row>
    <row r="35" spans="1:15" ht="25.5">
      <c r="A35" s="13">
        <v>26</v>
      </c>
      <c r="B35" s="13">
        <v>1</v>
      </c>
      <c r="C35" s="41">
        <v>2002</v>
      </c>
      <c r="D35" s="107" t="s">
        <v>1152</v>
      </c>
      <c r="E35" s="107" t="s">
        <v>1199</v>
      </c>
      <c r="F35" s="107" t="s">
        <v>1242</v>
      </c>
      <c r="G35" s="41">
        <v>25</v>
      </c>
      <c r="H35" s="43" t="s">
        <v>1295</v>
      </c>
      <c r="I35" s="12"/>
      <c r="J35" s="12"/>
      <c r="K35" s="12"/>
      <c r="L35" s="12"/>
      <c r="M35" s="12"/>
      <c r="N35" s="12"/>
      <c r="O35" s="12"/>
    </row>
    <row r="36" spans="1:15" ht="39">
      <c r="A36" s="13">
        <v>27</v>
      </c>
      <c r="B36" s="13">
        <v>1</v>
      </c>
      <c r="C36" s="41">
        <v>2002</v>
      </c>
      <c r="D36" s="107" t="s">
        <v>1153</v>
      </c>
      <c r="E36" s="107" t="s">
        <v>1200</v>
      </c>
      <c r="F36" s="107" t="s">
        <v>1242</v>
      </c>
      <c r="G36" s="41">
        <v>25</v>
      </c>
      <c r="H36" s="43" t="s">
        <v>1296</v>
      </c>
      <c r="I36" s="12"/>
      <c r="J36" s="12"/>
      <c r="K36" s="12"/>
      <c r="L36" s="12"/>
      <c r="M36" s="12"/>
      <c r="N36" s="12"/>
      <c r="O36" s="12"/>
    </row>
    <row r="37" spans="1:15" ht="39">
      <c r="A37" s="13">
        <v>28</v>
      </c>
      <c r="B37" s="13">
        <v>1</v>
      </c>
      <c r="C37" s="41">
        <v>2002</v>
      </c>
      <c r="D37" s="107" t="s">
        <v>1154</v>
      </c>
      <c r="E37" s="107" t="s">
        <v>1201</v>
      </c>
      <c r="F37" s="107" t="s">
        <v>1242</v>
      </c>
      <c r="G37" s="41">
        <v>25</v>
      </c>
      <c r="H37" s="43" t="s">
        <v>1297</v>
      </c>
      <c r="I37" s="12"/>
      <c r="J37" s="12"/>
      <c r="K37" s="12"/>
      <c r="L37" s="12"/>
      <c r="M37" s="12"/>
      <c r="N37" s="12"/>
      <c r="O37" s="12"/>
    </row>
    <row r="38" spans="1:15" ht="25.5">
      <c r="A38" s="13">
        <v>29</v>
      </c>
      <c r="B38" s="13">
        <v>1</v>
      </c>
      <c r="C38" s="41">
        <v>2002</v>
      </c>
      <c r="D38" s="107" t="s">
        <v>1155</v>
      </c>
      <c r="E38" s="107" t="s">
        <v>1202</v>
      </c>
      <c r="F38" s="107" t="s">
        <v>1242</v>
      </c>
      <c r="G38" s="41">
        <v>25</v>
      </c>
      <c r="H38" s="43" t="s">
        <v>1298</v>
      </c>
      <c r="I38" s="12"/>
      <c r="J38" s="12"/>
      <c r="K38" s="12"/>
      <c r="L38" s="12"/>
      <c r="M38" s="12"/>
      <c r="N38" s="12"/>
      <c r="O38" s="12"/>
    </row>
    <row r="39" spans="1:15" ht="25.5">
      <c r="A39" s="13">
        <v>30</v>
      </c>
      <c r="B39" s="13">
        <v>1</v>
      </c>
      <c r="C39" s="41">
        <v>2002</v>
      </c>
      <c r="D39" s="107" t="s">
        <v>1156</v>
      </c>
      <c r="E39" s="107" t="s">
        <v>1203</v>
      </c>
      <c r="F39" s="107" t="s">
        <v>1242</v>
      </c>
      <c r="G39" s="41">
        <v>25</v>
      </c>
      <c r="H39" s="43" t="s">
        <v>1299</v>
      </c>
      <c r="I39" s="12"/>
      <c r="J39" s="12"/>
      <c r="K39" s="12"/>
      <c r="L39" s="12"/>
      <c r="M39" s="12"/>
      <c r="N39" s="12"/>
      <c r="O39" s="12"/>
    </row>
    <row r="40" spans="1:15" ht="39">
      <c r="A40" s="13">
        <v>31</v>
      </c>
      <c r="B40" s="13">
        <v>1</v>
      </c>
      <c r="C40" s="41">
        <v>2002</v>
      </c>
      <c r="D40" s="107" t="s">
        <v>1157</v>
      </c>
      <c r="E40" s="107" t="s">
        <v>1204</v>
      </c>
      <c r="F40" s="107" t="s">
        <v>1242</v>
      </c>
      <c r="G40" s="41">
        <v>25</v>
      </c>
      <c r="H40" s="43" t="s">
        <v>1300</v>
      </c>
      <c r="I40" s="12"/>
      <c r="J40" s="12"/>
      <c r="K40" s="12"/>
      <c r="L40" s="12"/>
      <c r="M40" s="12"/>
      <c r="N40" s="12"/>
      <c r="O40" s="12"/>
    </row>
    <row r="41" spans="1:15" ht="39">
      <c r="A41" s="13">
        <v>32</v>
      </c>
      <c r="B41" s="13">
        <v>1</v>
      </c>
      <c r="C41" s="41">
        <v>2002</v>
      </c>
      <c r="D41" s="107" t="s">
        <v>1158</v>
      </c>
      <c r="E41" s="107" t="s">
        <v>1205</v>
      </c>
      <c r="F41" s="107" t="s">
        <v>1242</v>
      </c>
      <c r="G41" s="41">
        <v>25</v>
      </c>
      <c r="H41" s="43" t="s">
        <v>1301</v>
      </c>
      <c r="I41" s="12"/>
      <c r="J41" s="12"/>
      <c r="K41" s="12"/>
      <c r="L41" s="12"/>
      <c r="M41" s="12"/>
      <c r="N41" s="12"/>
      <c r="O41" s="12"/>
    </row>
    <row r="42" spans="1:15" ht="64.5">
      <c r="A42" s="13">
        <v>33</v>
      </c>
      <c r="B42" s="13">
        <v>1</v>
      </c>
      <c r="C42" s="41">
        <v>2002</v>
      </c>
      <c r="D42" s="107" t="s">
        <v>1159</v>
      </c>
      <c r="E42" s="107" t="s">
        <v>1206</v>
      </c>
      <c r="F42" s="107" t="s">
        <v>1242</v>
      </c>
      <c r="G42" s="41">
        <v>25</v>
      </c>
      <c r="H42" s="43" t="s">
        <v>1302</v>
      </c>
      <c r="I42" s="12"/>
      <c r="J42" s="12"/>
      <c r="K42" s="12"/>
      <c r="L42" s="12"/>
      <c r="M42" s="12"/>
      <c r="N42" s="12"/>
      <c r="O42" s="12"/>
    </row>
    <row r="43" spans="1:15" ht="39">
      <c r="A43" s="13">
        <v>34</v>
      </c>
      <c r="B43" s="13">
        <v>1</v>
      </c>
      <c r="C43" s="41">
        <v>2002</v>
      </c>
      <c r="D43" s="107" t="s">
        <v>1158</v>
      </c>
      <c r="E43" s="107" t="s">
        <v>1207</v>
      </c>
      <c r="F43" s="107" t="s">
        <v>1242</v>
      </c>
      <c r="G43" s="41">
        <v>25</v>
      </c>
      <c r="H43" s="43" t="s">
        <v>1303</v>
      </c>
      <c r="I43" s="12"/>
      <c r="J43" s="12"/>
      <c r="K43" s="12"/>
      <c r="L43" s="12"/>
      <c r="M43" s="12"/>
      <c r="N43" s="12"/>
      <c r="O43" s="12"/>
    </row>
    <row r="44" spans="1:15" ht="39">
      <c r="A44" s="13">
        <v>35</v>
      </c>
      <c r="B44" s="13">
        <v>1</v>
      </c>
      <c r="C44" s="41">
        <v>2002</v>
      </c>
      <c r="D44" s="107" t="s">
        <v>1160</v>
      </c>
      <c r="E44" s="107" t="s">
        <v>1208</v>
      </c>
      <c r="F44" s="107" t="s">
        <v>1260</v>
      </c>
      <c r="G44" s="41">
        <v>36</v>
      </c>
      <c r="H44" s="43" t="s">
        <v>1304</v>
      </c>
      <c r="I44" s="12"/>
      <c r="J44" s="12"/>
      <c r="K44" s="12"/>
      <c r="L44" s="12"/>
      <c r="M44" s="12"/>
      <c r="N44" s="12"/>
      <c r="O44" s="12"/>
    </row>
    <row r="45" spans="1:15" ht="39">
      <c r="A45" s="13">
        <v>36</v>
      </c>
      <c r="B45" s="13">
        <v>1</v>
      </c>
      <c r="C45" s="41">
        <v>2002</v>
      </c>
      <c r="D45" s="107" t="s">
        <v>1161</v>
      </c>
      <c r="E45" s="107" t="s">
        <v>1209</v>
      </c>
      <c r="F45" s="107" t="s">
        <v>1260</v>
      </c>
      <c r="G45" s="41">
        <v>36</v>
      </c>
      <c r="H45" s="43" t="s">
        <v>1305</v>
      </c>
      <c r="I45" s="12"/>
      <c r="J45" s="12"/>
      <c r="K45" s="12"/>
      <c r="L45" s="12"/>
      <c r="M45" s="12"/>
      <c r="N45" s="12"/>
      <c r="O45" s="12"/>
    </row>
    <row r="46" spans="1:15" ht="25.5">
      <c r="A46" s="13">
        <v>37</v>
      </c>
      <c r="B46" s="13">
        <v>1</v>
      </c>
      <c r="C46" s="41">
        <v>2003</v>
      </c>
      <c r="D46" s="107" t="s">
        <v>1162</v>
      </c>
      <c r="E46" s="107" t="s">
        <v>1210</v>
      </c>
      <c r="F46" s="107" t="s">
        <v>1242</v>
      </c>
      <c r="G46" s="41">
        <v>26</v>
      </c>
      <c r="H46" s="43" t="s">
        <v>1306</v>
      </c>
      <c r="I46" s="12"/>
      <c r="J46" s="12"/>
      <c r="K46" s="12"/>
      <c r="L46" s="12"/>
      <c r="M46" s="12"/>
      <c r="N46" s="12"/>
      <c r="O46" s="12"/>
    </row>
    <row r="47" spans="1:15" ht="25.5">
      <c r="A47" s="13">
        <v>38</v>
      </c>
      <c r="B47" s="13">
        <v>1</v>
      </c>
      <c r="C47" s="41">
        <v>2003</v>
      </c>
      <c r="D47" s="107" t="s">
        <v>1163</v>
      </c>
      <c r="E47" s="107" t="s">
        <v>1211</v>
      </c>
      <c r="F47" s="107" t="s">
        <v>1258</v>
      </c>
      <c r="G47" s="41">
        <v>51</v>
      </c>
      <c r="H47" s="43" t="s">
        <v>1307</v>
      </c>
      <c r="I47" s="12"/>
      <c r="J47" s="12"/>
      <c r="K47" s="12"/>
      <c r="L47" s="12"/>
      <c r="M47" s="12"/>
      <c r="N47" s="12"/>
      <c r="O47" s="12"/>
    </row>
    <row r="48" spans="1:15" ht="39">
      <c r="A48" s="13">
        <v>39</v>
      </c>
      <c r="B48" s="13">
        <v>1</v>
      </c>
      <c r="C48" s="41">
        <v>2003</v>
      </c>
      <c r="D48" s="107" t="s">
        <v>1164</v>
      </c>
      <c r="E48" s="107" t="s">
        <v>1212</v>
      </c>
      <c r="F48" s="107" t="s">
        <v>1261</v>
      </c>
      <c r="G48" s="41">
        <v>22</v>
      </c>
      <c r="H48" s="43" t="s">
        <v>1308</v>
      </c>
      <c r="I48" s="12"/>
      <c r="J48" s="12"/>
      <c r="K48" s="12"/>
      <c r="L48" s="12"/>
      <c r="M48" s="12"/>
      <c r="N48" s="12"/>
      <c r="O48" s="12"/>
    </row>
    <row r="49" spans="1:15" ht="39">
      <c r="A49" s="13">
        <v>40</v>
      </c>
      <c r="B49" s="13">
        <v>1</v>
      </c>
      <c r="C49" s="41">
        <v>2003</v>
      </c>
      <c r="D49" s="107" t="s">
        <v>1165</v>
      </c>
      <c r="E49" s="107" t="s">
        <v>1213</v>
      </c>
      <c r="F49" s="107" t="s">
        <v>1262</v>
      </c>
      <c r="G49" s="41">
        <v>377</v>
      </c>
      <c r="H49" s="43" t="s">
        <v>1309</v>
      </c>
      <c r="I49" s="12"/>
      <c r="J49" s="12"/>
      <c r="K49" s="12"/>
      <c r="L49" s="12"/>
      <c r="M49" s="12"/>
      <c r="N49" s="12"/>
      <c r="O49" s="12"/>
    </row>
    <row r="50" spans="1:15" ht="39">
      <c r="A50" s="13">
        <v>41</v>
      </c>
      <c r="B50" s="13">
        <v>1</v>
      </c>
      <c r="C50" s="41">
        <v>2003</v>
      </c>
      <c r="D50" s="107" t="s">
        <v>1166</v>
      </c>
      <c r="E50" s="107" t="s">
        <v>1214</v>
      </c>
      <c r="F50" s="107" t="s">
        <v>1263</v>
      </c>
      <c r="G50" s="41">
        <v>75</v>
      </c>
      <c r="H50" s="43" t="s">
        <v>1310</v>
      </c>
      <c r="I50" s="12"/>
      <c r="J50" s="12"/>
      <c r="K50" s="12"/>
      <c r="L50" s="12"/>
      <c r="M50" s="12"/>
      <c r="N50" s="12"/>
      <c r="O50" s="12"/>
    </row>
    <row r="51" spans="1:15" ht="39">
      <c r="A51" s="13">
        <v>42</v>
      </c>
      <c r="B51" s="13">
        <v>1</v>
      </c>
      <c r="C51" s="44">
        <v>2003</v>
      </c>
      <c r="D51" s="108" t="s">
        <v>1581</v>
      </c>
      <c r="E51" s="108" t="s">
        <v>1215</v>
      </c>
      <c r="F51" s="108" t="s">
        <v>1447</v>
      </c>
      <c r="G51" s="44">
        <v>145</v>
      </c>
      <c r="H51" s="45" t="s">
        <v>213</v>
      </c>
      <c r="I51" s="12"/>
      <c r="J51" s="12"/>
      <c r="K51" s="12"/>
      <c r="L51" s="12"/>
      <c r="M51" s="12"/>
      <c r="N51" s="12"/>
      <c r="O51" s="12"/>
    </row>
    <row r="52" spans="1:15" ht="39">
      <c r="A52" s="13">
        <v>43</v>
      </c>
      <c r="B52" s="13">
        <v>1</v>
      </c>
      <c r="C52" s="41">
        <v>2004</v>
      </c>
      <c r="D52" s="107" t="s">
        <v>1167</v>
      </c>
      <c r="E52" s="107" t="s">
        <v>1216</v>
      </c>
      <c r="F52" s="107" t="s">
        <v>1260</v>
      </c>
      <c r="G52" s="41">
        <v>38</v>
      </c>
      <c r="H52" s="46" t="s">
        <v>1311</v>
      </c>
      <c r="I52" s="12"/>
      <c r="J52" s="12"/>
      <c r="K52" s="12"/>
      <c r="L52" s="12"/>
      <c r="M52" s="12"/>
      <c r="N52" s="12"/>
      <c r="O52" s="12"/>
    </row>
    <row r="53" spans="1:15" ht="39">
      <c r="A53" s="13">
        <v>44</v>
      </c>
      <c r="B53" s="13">
        <v>1</v>
      </c>
      <c r="C53" s="41">
        <v>2004</v>
      </c>
      <c r="D53" s="107" t="s">
        <v>1168</v>
      </c>
      <c r="E53" s="107" t="s">
        <v>1217</v>
      </c>
      <c r="F53" s="107" t="s">
        <v>1264</v>
      </c>
      <c r="G53" s="41">
        <v>524</v>
      </c>
      <c r="H53" s="43" t="s">
        <v>1312</v>
      </c>
      <c r="I53" s="12"/>
      <c r="J53" s="12"/>
      <c r="K53" s="12"/>
      <c r="L53" s="12"/>
      <c r="M53" s="12"/>
      <c r="N53" s="12"/>
      <c r="O53" s="12"/>
    </row>
    <row r="54" spans="1:15" ht="64.5">
      <c r="A54" s="13">
        <v>45</v>
      </c>
      <c r="B54" s="13">
        <v>1</v>
      </c>
      <c r="C54" s="41">
        <v>2005</v>
      </c>
      <c r="D54" s="107" t="s">
        <v>1169</v>
      </c>
      <c r="E54" s="107" t="s">
        <v>1218</v>
      </c>
      <c r="F54" s="107" t="s">
        <v>1260</v>
      </c>
      <c r="G54" s="41">
        <v>39</v>
      </c>
      <c r="H54" s="46" t="s">
        <v>1313</v>
      </c>
      <c r="I54" s="12"/>
      <c r="J54" s="12"/>
      <c r="K54" s="12"/>
      <c r="L54" s="12"/>
      <c r="M54" s="12"/>
      <c r="N54" s="12"/>
      <c r="O54" s="12"/>
    </row>
    <row r="55" spans="1:15" ht="51.75">
      <c r="A55" s="13">
        <v>46</v>
      </c>
      <c r="B55" s="13">
        <v>1</v>
      </c>
      <c r="C55" s="41">
        <v>2005</v>
      </c>
      <c r="D55" s="107" t="s">
        <v>1170</v>
      </c>
      <c r="E55" s="107" t="s">
        <v>1219</v>
      </c>
      <c r="F55" s="107" t="s">
        <v>1260</v>
      </c>
      <c r="G55" s="41">
        <v>39</v>
      </c>
      <c r="H55" s="43" t="s">
        <v>1314</v>
      </c>
      <c r="I55" s="12"/>
      <c r="J55" s="12"/>
      <c r="K55" s="12"/>
      <c r="L55" s="12"/>
      <c r="M55" s="12"/>
      <c r="N55" s="12"/>
      <c r="O55" s="12"/>
    </row>
    <row r="56" spans="1:15" ht="25.5">
      <c r="A56" s="13">
        <v>47</v>
      </c>
      <c r="B56" s="13">
        <v>1</v>
      </c>
      <c r="C56" s="41">
        <v>2005</v>
      </c>
      <c r="D56" s="107" t="s">
        <v>1171</v>
      </c>
      <c r="E56" s="107" t="s">
        <v>1220</v>
      </c>
      <c r="F56" s="107" t="s">
        <v>1243</v>
      </c>
      <c r="G56" s="41">
        <v>67</v>
      </c>
      <c r="H56" s="43" t="s">
        <v>1315</v>
      </c>
      <c r="I56" s="12"/>
      <c r="J56" s="12"/>
      <c r="K56" s="12"/>
      <c r="L56" s="12"/>
      <c r="M56" s="12"/>
      <c r="N56" s="12"/>
      <c r="O56" s="12"/>
    </row>
    <row r="57" spans="1:15" ht="51.75">
      <c r="A57" s="13">
        <v>48</v>
      </c>
      <c r="B57" s="13">
        <v>1</v>
      </c>
      <c r="C57" s="44">
        <v>2005</v>
      </c>
      <c r="D57" s="108" t="s">
        <v>1582</v>
      </c>
      <c r="E57" s="108" t="s">
        <v>1221</v>
      </c>
      <c r="F57" s="108" t="s">
        <v>1261</v>
      </c>
      <c r="G57" s="44">
        <v>24</v>
      </c>
      <c r="H57" s="45" t="s">
        <v>1316</v>
      </c>
      <c r="I57" s="12"/>
      <c r="J57" s="12"/>
      <c r="K57" s="12"/>
      <c r="L57" s="12"/>
      <c r="M57" s="12"/>
      <c r="N57" s="12"/>
      <c r="O57" s="12"/>
    </row>
    <row r="58" spans="1:15" ht="39">
      <c r="A58" s="13">
        <v>49</v>
      </c>
      <c r="B58" s="13">
        <v>1</v>
      </c>
      <c r="C58" s="44">
        <v>2006</v>
      </c>
      <c r="D58" s="108" t="s">
        <v>1172</v>
      </c>
      <c r="E58" s="108" t="s">
        <v>1222</v>
      </c>
      <c r="F58" s="108" t="s">
        <v>1265</v>
      </c>
      <c r="G58" s="44">
        <v>12</v>
      </c>
      <c r="H58" s="47" t="s">
        <v>1317</v>
      </c>
      <c r="I58" s="54"/>
      <c r="J58" s="12"/>
      <c r="K58" s="54"/>
      <c r="L58" s="12"/>
      <c r="M58" s="54"/>
      <c r="N58" s="12"/>
      <c r="O58" s="12"/>
    </row>
    <row r="59" spans="1:15" ht="39">
      <c r="A59" s="13">
        <v>50</v>
      </c>
      <c r="B59" s="13">
        <v>1</v>
      </c>
      <c r="C59" s="44">
        <v>2006</v>
      </c>
      <c r="D59" s="108" t="s">
        <v>1173</v>
      </c>
      <c r="E59" s="108" t="s">
        <v>1223</v>
      </c>
      <c r="F59" s="108" t="s">
        <v>1266</v>
      </c>
      <c r="G59" s="44">
        <v>192</v>
      </c>
      <c r="H59" s="45" t="s">
        <v>1318</v>
      </c>
      <c r="I59" s="54"/>
      <c r="J59" s="8"/>
      <c r="K59" s="54"/>
      <c r="L59" s="8"/>
      <c r="M59" s="54"/>
      <c r="N59" s="12"/>
      <c r="O59" s="12"/>
    </row>
    <row r="60" spans="1:15" ht="51.75">
      <c r="A60" s="13">
        <v>51</v>
      </c>
      <c r="B60" s="13">
        <v>1</v>
      </c>
      <c r="C60" s="44">
        <v>2006</v>
      </c>
      <c r="D60" s="108" t="s">
        <v>1583</v>
      </c>
      <c r="E60" s="108" t="s">
        <v>1224</v>
      </c>
      <c r="F60" s="108" t="s">
        <v>1261</v>
      </c>
      <c r="G60" s="44">
        <v>25</v>
      </c>
      <c r="H60" s="45" t="s">
        <v>1319</v>
      </c>
      <c r="I60" s="54"/>
      <c r="J60" s="12"/>
      <c r="K60" s="54"/>
      <c r="L60" s="12"/>
      <c r="M60" s="54"/>
      <c r="N60" s="12"/>
      <c r="O60" s="12"/>
    </row>
    <row r="61" spans="1:15" ht="39">
      <c r="A61" s="13">
        <v>52</v>
      </c>
      <c r="B61" s="13">
        <v>1</v>
      </c>
      <c r="C61" s="44">
        <v>2006</v>
      </c>
      <c r="D61" s="108" t="s">
        <v>1584</v>
      </c>
      <c r="E61" s="108" t="s">
        <v>1225</v>
      </c>
      <c r="F61" s="108" t="s">
        <v>1261</v>
      </c>
      <c r="G61" s="44">
        <v>25</v>
      </c>
      <c r="H61" s="45" t="s">
        <v>1320</v>
      </c>
      <c r="I61" s="54"/>
      <c r="J61" s="8"/>
      <c r="K61" s="54"/>
      <c r="L61" s="8"/>
      <c r="M61" s="54"/>
      <c r="N61" s="12"/>
      <c r="O61" s="12"/>
    </row>
    <row r="62" spans="1:15" ht="25.5">
      <c r="A62" s="13">
        <v>53</v>
      </c>
      <c r="B62" s="13">
        <v>1</v>
      </c>
      <c r="C62" s="44">
        <v>2007</v>
      </c>
      <c r="D62" s="108" t="s">
        <v>1152</v>
      </c>
      <c r="E62" s="108" t="s">
        <v>1226</v>
      </c>
      <c r="F62" s="108" t="s">
        <v>1241</v>
      </c>
      <c r="G62" s="44">
        <v>69</v>
      </c>
      <c r="H62" s="47" t="s">
        <v>200</v>
      </c>
      <c r="I62" s="54"/>
      <c r="J62" s="12"/>
      <c r="K62" s="54"/>
      <c r="L62" s="12"/>
      <c r="M62" s="54"/>
      <c r="N62" s="12"/>
      <c r="O62" s="12"/>
    </row>
    <row r="63" spans="1:15" ht="39">
      <c r="A63" s="13">
        <v>54</v>
      </c>
      <c r="B63" s="13">
        <v>1</v>
      </c>
      <c r="C63" s="44">
        <v>2007</v>
      </c>
      <c r="D63" s="108" t="s">
        <v>1585</v>
      </c>
      <c r="E63" s="108" t="s">
        <v>1227</v>
      </c>
      <c r="F63" s="108" t="s">
        <v>1241</v>
      </c>
      <c r="G63" s="44">
        <v>69</v>
      </c>
      <c r="H63" s="47" t="s">
        <v>1321</v>
      </c>
      <c r="I63" s="54"/>
      <c r="J63" s="12"/>
      <c r="K63" s="54"/>
      <c r="L63" s="12"/>
      <c r="M63" s="54"/>
      <c r="N63" s="12"/>
      <c r="O63" s="12"/>
    </row>
    <row r="64" spans="1:15" ht="64.5">
      <c r="A64" s="13">
        <v>55</v>
      </c>
      <c r="B64" s="13">
        <v>1</v>
      </c>
      <c r="C64" s="44">
        <v>2007</v>
      </c>
      <c r="D64" s="108" t="s">
        <v>1586</v>
      </c>
      <c r="E64" s="108" t="s">
        <v>1228</v>
      </c>
      <c r="F64" s="108" t="s">
        <v>1241</v>
      </c>
      <c r="G64" s="44">
        <v>69</v>
      </c>
      <c r="H64" s="47" t="s">
        <v>1322</v>
      </c>
      <c r="I64" s="54"/>
      <c r="J64" s="12"/>
      <c r="K64" s="54"/>
      <c r="L64" s="12"/>
      <c r="M64" s="54"/>
      <c r="N64" s="12"/>
      <c r="O64" s="12"/>
    </row>
    <row r="65" spans="1:15" ht="25.5">
      <c r="A65" s="13">
        <v>56</v>
      </c>
      <c r="B65" s="13">
        <v>1</v>
      </c>
      <c r="C65" s="44">
        <v>2007</v>
      </c>
      <c r="D65" s="108" t="s">
        <v>1587</v>
      </c>
      <c r="E65" s="108" t="s">
        <v>1229</v>
      </c>
      <c r="F65" s="108" t="s">
        <v>1241</v>
      </c>
      <c r="G65" s="44">
        <v>69</v>
      </c>
      <c r="H65" s="45" t="s">
        <v>1323</v>
      </c>
      <c r="I65" s="54"/>
      <c r="J65" s="12"/>
      <c r="K65" s="54"/>
      <c r="L65" s="12"/>
      <c r="M65" s="54"/>
      <c r="N65" s="12"/>
      <c r="O65" s="12"/>
    </row>
    <row r="66" spans="1:15" ht="25.5">
      <c r="A66" s="13">
        <v>57</v>
      </c>
      <c r="B66" s="13">
        <v>1</v>
      </c>
      <c r="C66" s="44">
        <v>2007</v>
      </c>
      <c r="D66" s="108" t="s">
        <v>1588</v>
      </c>
      <c r="E66" s="108" t="s">
        <v>1230</v>
      </c>
      <c r="F66" s="108" t="s">
        <v>1241</v>
      </c>
      <c r="G66" s="44">
        <v>69</v>
      </c>
      <c r="H66" s="45" t="s">
        <v>1324</v>
      </c>
      <c r="I66" s="54"/>
      <c r="J66" s="12"/>
      <c r="K66" s="54"/>
      <c r="L66" s="12"/>
      <c r="M66" s="54"/>
      <c r="N66" s="12"/>
      <c r="O66" s="12"/>
    </row>
    <row r="67" spans="1:15" ht="25.5">
      <c r="A67" s="13">
        <v>58</v>
      </c>
      <c r="B67" s="13">
        <v>1</v>
      </c>
      <c r="C67" s="44">
        <v>2007</v>
      </c>
      <c r="D67" s="108" t="s">
        <v>1589</v>
      </c>
      <c r="E67" s="108" t="s">
        <v>1231</v>
      </c>
      <c r="F67" s="108" t="s">
        <v>1241</v>
      </c>
      <c r="G67" s="44">
        <v>69</v>
      </c>
      <c r="H67" s="45" t="s">
        <v>1325</v>
      </c>
      <c r="I67" s="54"/>
      <c r="J67" s="12"/>
      <c r="K67" s="54"/>
      <c r="L67" s="12"/>
      <c r="M67" s="54"/>
      <c r="N67" s="12"/>
      <c r="O67" s="12"/>
    </row>
    <row r="68" spans="1:15" ht="25.5">
      <c r="A68" s="13">
        <v>59</v>
      </c>
      <c r="B68" s="13">
        <v>1</v>
      </c>
      <c r="C68" s="44">
        <v>2007</v>
      </c>
      <c r="D68" s="108" t="s">
        <v>1590</v>
      </c>
      <c r="E68" s="108" t="s">
        <v>1232</v>
      </c>
      <c r="F68" s="108" t="s">
        <v>1267</v>
      </c>
      <c r="G68" s="44">
        <v>146</v>
      </c>
      <c r="H68" s="45" t="s">
        <v>1326</v>
      </c>
      <c r="I68" s="54"/>
      <c r="J68" s="12"/>
      <c r="K68" s="54"/>
      <c r="L68" s="12"/>
      <c r="M68" s="54"/>
      <c r="N68" s="12"/>
      <c r="O68" s="12"/>
    </row>
    <row r="69" spans="1:15" ht="51.75">
      <c r="A69" s="13">
        <v>60</v>
      </c>
      <c r="B69" s="13">
        <v>1</v>
      </c>
      <c r="C69" s="44">
        <v>2008</v>
      </c>
      <c r="D69" s="108" t="s">
        <v>1591</v>
      </c>
      <c r="E69" s="108" t="s">
        <v>1233</v>
      </c>
      <c r="F69" s="108" t="s">
        <v>1268</v>
      </c>
      <c r="G69" s="44">
        <v>62</v>
      </c>
      <c r="H69" s="45" t="s">
        <v>1327</v>
      </c>
      <c r="I69" s="54"/>
      <c r="J69" s="12"/>
      <c r="K69" s="54"/>
      <c r="L69" s="12"/>
      <c r="M69" s="54"/>
      <c r="N69" s="12"/>
      <c r="O69" s="12"/>
    </row>
    <row r="70" spans="1:15" ht="39">
      <c r="A70" s="13">
        <v>61</v>
      </c>
      <c r="B70" s="13">
        <v>1</v>
      </c>
      <c r="C70" s="44">
        <v>2008</v>
      </c>
      <c r="D70" s="108" t="s">
        <v>1152</v>
      </c>
      <c r="E70" s="108" t="s">
        <v>1234</v>
      </c>
      <c r="F70" s="108" t="s">
        <v>1251</v>
      </c>
      <c r="G70" s="44">
        <v>66</v>
      </c>
      <c r="H70" s="45" t="s">
        <v>1328</v>
      </c>
      <c r="I70" s="13"/>
      <c r="J70" s="12"/>
      <c r="K70" s="13"/>
      <c r="L70" s="12"/>
      <c r="M70" s="13"/>
      <c r="N70" s="12"/>
      <c r="O70" s="12"/>
    </row>
    <row r="71" spans="1:15" ht="64.5">
      <c r="A71" s="13">
        <v>62</v>
      </c>
      <c r="B71" s="13">
        <v>1</v>
      </c>
      <c r="C71" s="44">
        <v>2008</v>
      </c>
      <c r="D71" s="108" t="s">
        <v>1592</v>
      </c>
      <c r="E71" s="108" t="s">
        <v>1235</v>
      </c>
      <c r="F71" s="108" t="s">
        <v>1255</v>
      </c>
      <c r="G71" s="44">
        <v>90</v>
      </c>
      <c r="H71" s="45" t="s">
        <v>1329</v>
      </c>
      <c r="I71" s="54"/>
      <c r="J71" s="12"/>
      <c r="K71" s="54"/>
      <c r="L71" s="12"/>
      <c r="M71" s="54"/>
      <c r="N71" s="12"/>
      <c r="O71" s="12"/>
    </row>
    <row r="72" spans="1:15" ht="64.5">
      <c r="A72" s="13">
        <v>63</v>
      </c>
      <c r="B72" s="13">
        <v>1</v>
      </c>
      <c r="C72" s="44">
        <v>2008</v>
      </c>
      <c r="D72" s="108" t="s">
        <v>1593</v>
      </c>
      <c r="E72" s="108" t="s">
        <v>1236</v>
      </c>
      <c r="F72" s="108" t="s">
        <v>1255</v>
      </c>
      <c r="G72" s="44">
        <v>90</v>
      </c>
      <c r="H72" s="45" t="s">
        <v>1330</v>
      </c>
      <c r="I72" s="54"/>
      <c r="J72" s="12"/>
      <c r="K72" s="54"/>
      <c r="L72" s="12"/>
      <c r="M72" s="54"/>
      <c r="N72" s="12"/>
      <c r="O72" s="12"/>
    </row>
    <row r="73" spans="1:15" ht="39">
      <c r="A73" s="13">
        <v>64</v>
      </c>
      <c r="B73" s="13">
        <v>1</v>
      </c>
      <c r="C73" s="44">
        <v>2008</v>
      </c>
      <c r="D73" s="108" t="s">
        <v>1594</v>
      </c>
      <c r="E73" s="108" t="s">
        <v>1237</v>
      </c>
      <c r="F73" s="108" t="s">
        <v>1243</v>
      </c>
      <c r="G73" s="44">
        <v>73</v>
      </c>
      <c r="H73" s="45" t="s">
        <v>1331</v>
      </c>
      <c r="I73" s="54"/>
      <c r="J73" s="12"/>
      <c r="K73" s="54"/>
      <c r="L73" s="12"/>
      <c r="M73" s="54"/>
      <c r="N73" s="12"/>
      <c r="O73" s="12"/>
    </row>
    <row r="74" spans="1:15" ht="51.75">
      <c r="A74" s="13">
        <v>65</v>
      </c>
      <c r="B74" s="13">
        <v>1</v>
      </c>
      <c r="C74" s="44">
        <v>2009</v>
      </c>
      <c r="D74" s="108" t="s">
        <v>1152</v>
      </c>
      <c r="E74" s="108" t="s">
        <v>1238</v>
      </c>
      <c r="F74" s="108" t="s">
        <v>1446</v>
      </c>
      <c r="G74" s="44">
        <v>21</v>
      </c>
      <c r="H74" s="45" t="s">
        <v>1332</v>
      </c>
      <c r="I74" s="54"/>
      <c r="J74" s="8"/>
      <c r="K74" s="54"/>
      <c r="L74" s="8"/>
      <c r="M74" s="54"/>
      <c r="N74" s="12"/>
      <c r="O74" s="12"/>
    </row>
    <row r="75" spans="1:15" ht="64.5">
      <c r="A75" s="13">
        <v>66</v>
      </c>
      <c r="B75" s="13">
        <v>1</v>
      </c>
      <c r="C75" s="44">
        <v>2010</v>
      </c>
      <c r="D75" s="108" t="s">
        <v>1152</v>
      </c>
      <c r="E75" s="108" t="s">
        <v>1239</v>
      </c>
      <c r="F75" s="108" t="s">
        <v>1269</v>
      </c>
      <c r="G75" s="44">
        <v>26</v>
      </c>
      <c r="H75" s="45" t="s">
        <v>1333</v>
      </c>
      <c r="I75" s="54"/>
      <c r="J75" s="12"/>
      <c r="K75" s="54"/>
      <c r="L75" s="12"/>
      <c r="M75" s="54"/>
      <c r="N75" s="12"/>
      <c r="O75" s="12"/>
    </row>
    <row r="76" spans="1:15" ht="64.5">
      <c r="A76" s="13">
        <v>67</v>
      </c>
      <c r="B76" s="13">
        <v>1</v>
      </c>
      <c r="C76" s="44">
        <v>2013</v>
      </c>
      <c r="D76" s="108" t="s">
        <v>1595</v>
      </c>
      <c r="E76" s="108" t="s">
        <v>1240</v>
      </c>
      <c r="F76" s="108" t="s">
        <v>1255</v>
      </c>
      <c r="G76" s="44">
        <v>127</v>
      </c>
      <c r="H76" s="47" t="s">
        <v>1334</v>
      </c>
      <c r="I76" s="54"/>
      <c r="J76" s="8"/>
      <c r="K76" s="54"/>
      <c r="L76" s="8"/>
      <c r="M76" s="54"/>
      <c r="N76" s="12"/>
      <c r="O76" s="12"/>
    </row>
    <row r="77" spans="1:15" ht="51.75">
      <c r="A77" s="13">
        <v>68</v>
      </c>
      <c r="B77" s="13">
        <v>1</v>
      </c>
      <c r="C77" s="44">
        <v>2014</v>
      </c>
      <c r="D77" s="108" t="s">
        <v>1596</v>
      </c>
      <c r="E77" s="108" t="s">
        <v>1641</v>
      </c>
      <c r="F77" s="108" t="s">
        <v>1255</v>
      </c>
      <c r="G77" s="44">
        <v>157</v>
      </c>
      <c r="H77" s="45" t="s">
        <v>1335</v>
      </c>
      <c r="I77" s="12"/>
      <c r="J77" s="12"/>
      <c r="K77" s="12"/>
      <c r="L77" s="12"/>
      <c r="M77" s="12"/>
      <c r="N77" s="12"/>
      <c r="O77" s="12"/>
    </row>
    <row r="78" spans="1:15" ht="12.75">
      <c r="A78" s="55"/>
      <c r="B78" s="116"/>
      <c r="C78" s="143" t="s">
        <v>1464</v>
      </c>
      <c r="D78" s="143"/>
      <c r="E78" s="143"/>
      <c r="F78" s="143"/>
      <c r="G78" s="143"/>
      <c r="H78" s="143"/>
      <c r="I78" s="12"/>
      <c r="J78" s="12"/>
      <c r="K78" s="12"/>
      <c r="L78" s="12"/>
      <c r="M78" s="12"/>
      <c r="N78" s="12"/>
      <c r="O78" s="12"/>
    </row>
    <row r="79" spans="1:15" ht="12.75">
      <c r="A79" s="55"/>
      <c r="B79" s="55"/>
      <c r="C79" s="9" t="s">
        <v>4</v>
      </c>
      <c r="D79" s="10" t="s">
        <v>5</v>
      </c>
      <c r="E79" s="9" t="s">
        <v>6</v>
      </c>
      <c r="F79" s="9" t="s">
        <v>998</v>
      </c>
      <c r="G79" s="9" t="s">
        <v>1336</v>
      </c>
      <c r="H79" s="10" t="s">
        <v>376</v>
      </c>
      <c r="I79" s="54"/>
      <c r="J79" s="12"/>
      <c r="K79" s="54"/>
      <c r="L79" s="12"/>
      <c r="M79" s="54"/>
      <c r="N79" s="12"/>
      <c r="O79" s="12"/>
    </row>
    <row r="80" spans="1:15" ht="25.5">
      <c r="A80" s="55">
        <v>69</v>
      </c>
      <c r="B80" s="55">
        <v>2</v>
      </c>
      <c r="C80" s="43">
        <v>2001</v>
      </c>
      <c r="D80" s="110" t="s">
        <v>1337</v>
      </c>
      <c r="E80" s="110" t="s">
        <v>270</v>
      </c>
      <c r="F80" s="110" t="s">
        <v>1255</v>
      </c>
      <c r="G80" s="43">
        <v>53</v>
      </c>
      <c r="H80" s="43" t="s">
        <v>1402</v>
      </c>
      <c r="I80" s="54"/>
      <c r="J80" s="12"/>
      <c r="K80" s="54"/>
      <c r="L80" s="12"/>
      <c r="M80" s="54"/>
      <c r="N80" s="12"/>
      <c r="O80" s="12"/>
    </row>
    <row r="81" spans="1:15" ht="39">
      <c r="A81" s="55">
        <v>70</v>
      </c>
      <c r="B81" s="55">
        <v>2</v>
      </c>
      <c r="C81" s="41">
        <v>2004</v>
      </c>
      <c r="D81" s="111" t="s">
        <v>1339</v>
      </c>
      <c r="E81" s="111" t="s">
        <v>1343</v>
      </c>
      <c r="F81" s="111" t="s">
        <v>1384</v>
      </c>
      <c r="G81" s="41">
        <v>92</v>
      </c>
      <c r="H81" s="43" t="s">
        <v>1404</v>
      </c>
      <c r="I81" s="54"/>
      <c r="J81" s="12"/>
      <c r="K81" s="54"/>
      <c r="L81" s="12"/>
      <c r="M81" s="54"/>
      <c r="N81" s="12"/>
      <c r="O81" s="12"/>
    </row>
    <row r="82" spans="1:15" ht="64.5">
      <c r="A82" s="55">
        <v>71</v>
      </c>
      <c r="B82" s="55">
        <v>2</v>
      </c>
      <c r="C82" s="41">
        <v>2004</v>
      </c>
      <c r="D82" s="111" t="s">
        <v>1340</v>
      </c>
      <c r="E82" s="111" t="s">
        <v>1344</v>
      </c>
      <c r="F82" s="111" t="s">
        <v>1385</v>
      </c>
      <c r="G82" s="41">
        <v>271</v>
      </c>
      <c r="H82" s="43" t="s">
        <v>1405</v>
      </c>
      <c r="I82" s="54"/>
      <c r="J82" s="8"/>
      <c r="K82" s="54"/>
      <c r="L82" s="12"/>
      <c r="M82" s="54"/>
      <c r="N82" s="12"/>
      <c r="O82" s="12"/>
    </row>
    <row r="83" spans="1:15" ht="25.5">
      <c r="A83" s="55">
        <v>72</v>
      </c>
      <c r="B83" s="55">
        <v>2</v>
      </c>
      <c r="C83" s="49">
        <v>2004</v>
      </c>
      <c r="D83" s="111" t="s">
        <v>1597</v>
      </c>
      <c r="E83" s="111" t="s">
        <v>1345</v>
      </c>
      <c r="F83" s="111" t="s">
        <v>1448</v>
      </c>
      <c r="G83" s="49">
        <v>51</v>
      </c>
      <c r="H83" s="50" t="s">
        <v>1406</v>
      </c>
      <c r="I83" s="54"/>
      <c r="J83" s="12"/>
      <c r="K83" s="54"/>
      <c r="L83" s="12"/>
      <c r="M83" s="54"/>
      <c r="N83" s="12"/>
      <c r="O83" s="12"/>
    </row>
    <row r="84" spans="1:15" ht="39">
      <c r="A84" s="55">
        <v>73</v>
      </c>
      <c r="B84" s="55">
        <v>2</v>
      </c>
      <c r="C84" s="41">
        <v>2004</v>
      </c>
      <c r="D84" s="111" t="s">
        <v>1338</v>
      </c>
      <c r="E84" s="111" t="s">
        <v>1342</v>
      </c>
      <c r="F84" s="111" t="s">
        <v>1254</v>
      </c>
      <c r="G84" s="41">
        <v>60</v>
      </c>
      <c r="H84" s="43" t="s">
        <v>1403</v>
      </c>
      <c r="I84" s="54"/>
      <c r="J84" s="12"/>
      <c r="K84" s="54"/>
      <c r="L84" s="12"/>
      <c r="M84" s="54"/>
      <c r="N84" s="12"/>
      <c r="O84" s="12"/>
    </row>
    <row r="85" spans="1:15" ht="39">
      <c r="A85" s="55">
        <v>74</v>
      </c>
      <c r="B85" s="55">
        <v>2</v>
      </c>
      <c r="C85" s="46">
        <v>2006</v>
      </c>
      <c r="D85" s="110" t="s">
        <v>1598</v>
      </c>
      <c r="E85" s="110" t="s">
        <v>1350</v>
      </c>
      <c r="F85" s="110" t="s">
        <v>1449</v>
      </c>
      <c r="G85" s="50">
        <v>15</v>
      </c>
      <c r="H85" s="50" t="s">
        <v>1411</v>
      </c>
      <c r="I85" s="13"/>
      <c r="J85" s="12"/>
      <c r="K85" s="13"/>
      <c r="L85" s="12"/>
      <c r="M85" s="13"/>
      <c r="N85" s="12"/>
      <c r="O85" s="12"/>
    </row>
    <row r="86" spans="1:15" ht="39">
      <c r="A86" s="55">
        <v>75</v>
      </c>
      <c r="B86" s="55">
        <v>2</v>
      </c>
      <c r="C86" s="41">
        <v>2006</v>
      </c>
      <c r="D86" s="111" t="s">
        <v>1341</v>
      </c>
      <c r="E86" s="111" t="s">
        <v>1349</v>
      </c>
      <c r="F86" s="111" t="s">
        <v>1388</v>
      </c>
      <c r="G86" s="41">
        <v>6</v>
      </c>
      <c r="H86" s="51" t="s">
        <v>1410</v>
      </c>
      <c r="I86" s="54"/>
      <c r="J86" s="8"/>
      <c r="K86" s="54"/>
      <c r="L86" s="8"/>
      <c r="M86" s="54"/>
      <c r="N86" s="12"/>
      <c r="O86" s="12"/>
    </row>
    <row r="87" spans="1:15" ht="51.75">
      <c r="A87" s="55">
        <v>76</v>
      </c>
      <c r="B87" s="55">
        <v>2</v>
      </c>
      <c r="C87" s="41">
        <v>2006</v>
      </c>
      <c r="D87" s="111" t="s">
        <v>1599</v>
      </c>
      <c r="E87" s="111" t="s">
        <v>1348</v>
      </c>
      <c r="F87" s="111" t="s">
        <v>1387</v>
      </c>
      <c r="G87" s="41">
        <v>13</v>
      </c>
      <c r="H87" s="43" t="s">
        <v>1409</v>
      </c>
      <c r="I87" s="54"/>
      <c r="J87" s="12"/>
      <c r="K87" s="54"/>
      <c r="L87" s="12"/>
      <c r="M87" s="54"/>
      <c r="N87" s="12"/>
      <c r="O87" s="12"/>
    </row>
    <row r="88" spans="1:15" ht="39">
      <c r="A88" s="55">
        <v>77</v>
      </c>
      <c r="B88" s="55">
        <v>2</v>
      </c>
      <c r="C88" s="41">
        <v>2006</v>
      </c>
      <c r="D88" s="111" t="s">
        <v>1600</v>
      </c>
      <c r="E88" s="111" t="s">
        <v>1347</v>
      </c>
      <c r="F88" s="111" t="s">
        <v>1386</v>
      </c>
      <c r="G88" s="41">
        <v>133</v>
      </c>
      <c r="H88" s="43" t="s">
        <v>1408</v>
      </c>
      <c r="I88" s="54"/>
      <c r="J88" s="12"/>
      <c r="K88" s="54"/>
      <c r="L88" s="8"/>
      <c r="M88" s="54"/>
      <c r="N88" s="12"/>
      <c r="O88" s="12"/>
    </row>
    <row r="89" spans="1:15" ht="39">
      <c r="A89" s="55">
        <v>78</v>
      </c>
      <c r="B89" s="55">
        <v>2</v>
      </c>
      <c r="C89" s="41">
        <v>2006</v>
      </c>
      <c r="D89" s="111" t="s">
        <v>1601</v>
      </c>
      <c r="E89" s="111" t="s">
        <v>1346</v>
      </c>
      <c r="F89" s="111" t="s">
        <v>1254</v>
      </c>
      <c r="G89" s="41">
        <v>70</v>
      </c>
      <c r="H89" s="43" t="s">
        <v>1407</v>
      </c>
      <c r="I89" s="54"/>
      <c r="J89" s="8"/>
      <c r="K89" s="54"/>
      <c r="L89" s="8"/>
      <c r="M89" s="54"/>
      <c r="N89" s="12"/>
      <c r="O89" s="12"/>
    </row>
    <row r="90" spans="1:15" ht="39">
      <c r="A90" s="55">
        <v>79</v>
      </c>
      <c r="B90" s="55">
        <v>2</v>
      </c>
      <c r="C90" s="41">
        <v>2007</v>
      </c>
      <c r="D90" s="111" t="s">
        <v>1602</v>
      </c>
      <c r="E90" s="111" t="s">
        <v>1352</v>
      </c>
      <c r="F90" s="111" t="s">
        <v>1389</v>
      </c>
      <c r="G90" s="41">
        <v>93</v>
      </c>
      <c r="H90" s="43" t="s">
        <v>1413</v>
      </c>
      <c r="I90" s="13"/>
      <c r="J90" s="12"/>
      <c r="K90" s="13"/>
      <c r="L90" s="12"/>
      <c r="M90" s="13"/>
      <c r="N90" s="12"/>
      <c r="O90" s="12"/>
    </row>
    <row r="91" spans="1:15" ht="51.75">
      <c r="A91" s="55">
        <v>80</v>
      </c>
      <c r="B91" s="55">
        <v>2</v>
      </c>
      <c r="C91" s="41">
        <v>2007</v>
      </c>
      <c r="D91" s="111" t="s">
        <v>1603</v>
      </c>
      <c r="E91" s="111" t="s">
        <v>1351</v>
      </c>
      <c r="F91" s="111" t="s">
        <v>1254</v>
      </c>
      <c r="G91" s="41">
        <v>77</v>
      </c>
      <c r="H91" s="43" t="s">
        <v>1412</v>
      </c>
      <c r="I91" s="54"/>
      <c r="J91" s="8"/>
      <c r="K91" s="54"/>
      <c r="L91" s="8"/>
      <c r="M91" s="54"/>
      <c r="N91" s="12"/>
      <c r="O91" s="12"/>
    </row>
    <row r="92" spans="1:15" ht="51.75">
      <c r="A92" s="55">
        <v>81</v>
      </c>
      <c r="B92" s="55">
        <v>2</v>
      </c>
      <c r="C92" s="41">
        <v>2008</v>
      </c>
      <c r="D92" s="111" t="s">
        <v>1604</v>
      </c>
      <c r="E92" s="111" t="s">
        <v>1640</v>
      </c>
      <c r="F92" s="111" t="s">
        <v>1261</v>
      </c>
      <c r="G92" s="41">
        <v>27</v>
      </c>
      <c r="H92" s="43" t="s">
        <v>1414</v>
      </c>
      <c r="I92" s="54"/>
      <c r="J92" s="12"/>
      <c r="K92" s="54"/>
      <c r="L92" s="12"/>
      <c r="M92" s="54"/>
      <c r="N92" s="12"/>
      <c r="O92" s="12"/>
    </row>
    <row r="93" spans="1:15" ht="51.75">
      <c r="A93" s="55">
        <v>82</v>
      </c>
      <c r="B93" s="55">
        <v>2</v>
      </c>
      <c r="C93" s="41">
        <v>2008</v>
      </c>
      <c r="D93" s="111" t="s">
        <v>1605</v>
      </c>
      <c r="E93" s="111" t="s">
        <v>1355</v>
      </c>
      <c r="F93" s="111" t="s">
        <v>1391</v>
      </c>
      <c r="G93" s="41">
        <v>51</v>
      </c>
      <c r="H93" s="43" t="s">
        <v>1417</v>
      </c>
      <c r="I93" s="54"/>
      <c r="J93" s="12"/>
      <c r="K93" s="54"/>
      <c r="L93" s="12"/>
      <c r="M93" s="54"/>
      <c r="N93" s="12"/>
      <c r="O93" s="12"/>
    </row>
    <row r="94" spans="1:15" ht="78">
      <c r="A94" s="55">
        <v>83</v>
      </c>
      <c r="B94" s="55">
        <v>2</v>
      </c>
      <c r="C94" s="41">
        <v>2008</v>
      </c>
      <c r="D94" s="111" t="s">
        <v>1606</v>
      </c>
      <c r="E94" s="111" t="s">
        <v>1353</v>
      </c>
      <c r="F94" s="111" t="s">
        <v>1390</v>
      </c>
      <c r="G94" s="41">
        <v>148</v>
      </c>
      <c r="H94" s="43" t="s">
        <v>1415</v>
      </c>
      <c r="I94" s="54"/>
      <c r="J94" s="12"/>
      <c r="K94" s="54"/>
      <c r="L94" s="12"/>
      <c r="M94" s="13"/>
      <c r="N94" s="12"/>
      <c r="O94" s="12"/>
    </row>
    <row r="95" spans="1:15" ht="39">
      <c r="A95" s="55">
        <v>84</v>
      </c>
      <c r="B95" s="55">
        <v>2</v>
      </c>
      <c r="C95" s="41">
        <v>2008</v>
      </c>
      <c r="D95" s="111" t="s">
        <v>1607</v>
      </c>
      <c r="E95" s="111" t="s">
        <v>1354</v>
      </c>
      <c r="F95" s="111" t="s">
        <v>1242</v>
      </c>
      <c r="G95" s="41">
        <v>31</v>
      </c>
      <c r="H95" s="43" t="s">
        <v>1416</v>
      </c>
      <c r="I95" s="54"/>
      <c r="J95" s="12"/>
      <c r="K95" s="54"/>
      <c r="L95" s="12"/>
      <c r="M95" s="54"/>
      <c r="N95" s="12"/>
      <c r="O95" s="12"/>
    </row>
    <row r="96" spans="1:15" ht="39">
      <c r="A96" s="55">
        <v>85</v>
      </c>
      <c r="B96" s="55">
        <v>2</v>
      </c>
      <c r="C96" s="41">
        <v>2009</v>
      </c>
      <c r="D96" s="111" t="s">
        <v>1608</v>
      </c>
      <c r="E96" s="111" t="s">
        <v>1358</v>
      </c>
      <c r="F96" s="111" t="s">
        <v>1254</v>
      </c>
      <c r="G96" s="41">
        <v>83</v>
      </c>
      <c r="H96" s="43" t="s">
        <v>1420</v>
      </c>
      <c r="I96" s="54"/>
      <c r="J96" s="8"/>
      <c r="K96" s="54"/>
      <c r="L96" s="8"/>
      <c r="M96" s="54"/>
      <c r="N96" s="12"/>
      <c r="O96" s="12"/>
    </row>
    <row r="97" spans="1:15" ht="39">
      <c r="A97" s="55">
        <v>86</v>
      </c>
      <c r="B97" s="55">
        <v>2</v>
      </c>
      <c r="C97" s="41">
        <v>2009</v>
      </c>
      <c r="D97" s="111" t="s">
        <v>1609</v>
      </c>
      <c r="E97" s="111" t="s">
        <v>1359</v>
      </c>
      <c r="F97" s="111" t="s">
        <v>1393</v>
      </c>
      <c r="G97" s="41">
        <v>54</v>
      </c>
      <c r="H97" s="43" t="s">
        <v>1421</v>
      </c>
      <c r="I97" s="54"/>
      <c r="J97" s="12"/>
      <c r="K97" s="54"/>
      <c r="L97" s="12"/>
      <c r="M97" s="54"/>
      <c r="N97" s="12"/>
      <c r="O97" s="12"/>
    </row>
    <row r="98" spans="1:15" ht="78">
      <c r="A98" s="55">
        <v>87</v>
      </c>
      <c r="B98" s="55">
        <v>2</v>
      </c>
      <c r="C98" s="41">
        <v>2009</v>
      </c>
      <c r="D98" s="111" t="s">
        <v>1610</v>
      </c>
      <c r="E98" s="111" t="s">
        <v>1360</v>
      </c>
      <c r="F98" s="111" t="s">
        <v>1390</v>
      </c>
      <c r="G98" s="41">
        <v>150</v>
      </c>
      <c r="H98" s="43" t="s">
        <v>1422</v>
      </c>
      <c r="I98" s="54"/>
      <c r="J98" s="12"/>
      <c r="K98" s="54"/>
      <c r="L98" s="12"/>
      <c r="M98" s="54"/>
      <c r="N98" s="12"/>
      <c r="O98" s="12"/>
    </row>
    <row r="99" spans="1:15" ht="51.75">
      <c r="A99" s="55">
        <v>88</v>
      </c>
      <c r="B99" s="55">
        <v>2</v>
      </c>
      <c r="C99" s="41">
        <v>2009</v>
      </c>
      <c r="D99" s="111" t="s">
        <v>1611</v>
      </c>
      <c r="E99" s="111" t="s">
        <v>1356</v>
      </c>
      <c r="F99" s="111" t="s">
        <v>1387</v>
      </c>
      <c r="G99" s="41">
        <v>16</v>
      </c>
      <c r="H99" s="43" t="s">
        <v>1418</v>
      </c>
      <c r="I99" s="54"/>
      <c r="J99" s="8"/>
      <c r="K99" s="54"/>
      <c r="L99" s="8"/>
      <c r="M99" s="54"/>
      <c r="N99" s="12"/>
      <c r="O99" s="12"/>
    </row>
    <row r="100" spans="1:15" ht="39">
      <c r="A100" s="55">
        <v>89</v>
      </c>
      <c r="B100" s="55">
        <v>2</v>
      </c>
      <c r="C100" s="41">
        <v>2009</v>
      </c>
      <c r="D100" s="111" t="s">
        <v>1612</v>
      </c>
      <c r="E100" s="111" t="s">
        <v>1357</v>
      </c>
      <c r="F100" s="111" t="s">
        <v>1392</v>
      </c>
      <c r="G100" s="41">
        <v>39</v>
      </c>
      <c r="H100" s="43" t="s">
        <v>1419</v>
      </c>
      <c r="I100" s="54"/>
      <c r="J100" s="12"/>
      <c r="K100" s="54"/>
      <c r="L100" s="12"/>
      <c r="M100" s="54"/>
      <c r="N100" s="12"/>
      <c r="O100" s="12"/>
    </row>
    <row r="101" spans="1:15" ht="39">
      <c r="A101" s="55">
        <v>90</v>
      </c>
      <c r="B101" s="55">
        <v>2</v>
      </c>
      <c r="C101" s="41">
        <v>2010</v>
      </c>
      <c r="D101" s="111" t="s">
        <v>1613</v>
      </c>
      <c r="E101" s="111" t="s">
        <v>1364</v>
      </c>
      <c r="F101" s="111" t="s">
        <v>1394</v>
      </c>
      <c r="G101" s="41">
        <v>47</v>
      </c>
      <c r="H101" s="43" t="s">
        <v>1427</v>
      </c>
      <c r="I101" s="54"/>
      <c r="J101" s="12"/>
      <c r="K101" s="54"/>
      <c r="L101" s="12"/>
      <c r="M101" s="54"/>
      <c r="N101" s="12"/>
      <c r="O101" s="12"/>
    </row>
    <row r="102" spans="1:15" ht="39">
      <c r="A102" s="55">
        <v>91</v>
      </c>
      <c r="B102" s="55">
        <v>2</v>
      </c>
      <c r="C102" s="41">
        <v>2010</v>
      </c>
      <c r="D102" s="111" t="s">
        <v>1614</v>
      </c>
      <c r="E102" s="111" t="s">
        <v>1361</v>
      </c>
      <c r="F102" s="111" t="s">
        <v>1254</v>
      </c>
      <c r="G102" s="41">
        <v>90</v>
      </c>
      <c r="H102" s="43" t="s">
        <v>1424</v>
      </c>
      <c r="I102" s="54"/>
      <c r="J102" s="12"/>
      <c r="K102" s="54"/>
      <c r="L102" s="12"/>
      <c r="M102" s="54"/>
      <c r="N102" s="12"/>
      <c r="O102" s="12"/>
    </row>
    <row r="103" spans="1:15" ht="51.75">
      <c r="A103" s="55">
        <v>92</v>
      </c>
      <c r="B103" s="55">
        <v>2</v>
      </c>
      <c r="C103" s="41">
        <v>2010</v>
      </c>
      <c r="D103" s="111" t="s">
        <v>1615</v>
      </c>
      <c r="E103" s="111" t="s">
        <v>1362</v>
      </c>
      <c r="F103" s="111" t="s">
        <v>1254</v>
      </c>
      <c r="G103" s="41">
        <v>88</v>
      </c>
      <c r="H103" s="43" t="s">
        <v>1425</v>
      </c>
      <c r="I103" s="54"/>
      <c r="J103" s="12"/>
      <c r="K103" s="54"/>
      <c r="L103" s="12"/>
      <c r="M103" s="54"/>
      <c r="N103" s="12"/>
      <c r="O103" s="12"/>
    </row>
    <row r="104" spans="1:15" ht="78">
      <c r="A104" s="55">
        <v>93</v>
      </c>
      <c r="B104" s="55">
        <v>2</v>
      </c>
      <c r="C104" s="41">
        <v>2010</v>
      </c>
      <c r="D104" s="111" t="s">
        <v>1616</v>
      </c>
      <c r="E104" s="111" t="s">
        <v>1363</v>
      </c>
      <c r="F104" s="111" t="s">
        <v>1260</v>
      </c>
      <c r="G104" s="41">
        <v>44</v>
      </c>
      <c r="H104" s="43" t="s">
        <v>1426</v>
      </c>
      <c r="I104" s="54"/>
      <c r="J104" s="12"/>
      <c r="K104" s="54"/>
      <c r="L104" s="12"/>
      <c r="M104" s="54"/>
      <c r="N104" s="12"/>
      <c r="O104" s="12"/>
    </row>
    <row r="105" spans="1:15" ht="64.5">
      <c r="A105" s="55">
        <v>94</v>
      </c>
      <c r="B105" s="55">
        <v>2</v>
      </c>
      <c r="C105" s="41">
        <v>2010</v>
      </c>
      <c r="D105" s="111" t="s">
        <v>1617</v>
      </c>
      <c r="E105" s="111" t="s">
        <v>1639</v>
      </c>
      <c r="F105" s="111" t="s">
        <v>1261</v>
      </c>
      <c r="G105" s="41">
        <v>29</v>
      </c>
      <c r="H105" s="43" t="s">
        <v>1423</v>
      </c>
      <c r="I105" s="54"/>
      <c r="J105" s="12"/>
      <c r="K105" s="54"/>
      <c r="L105" s="12"/>
      <c r="M105" s="54"/>
      <c r="N105" s="12"/>
      <c r="O105" s="12"/>
    </row>
    <row r="106" spans="1:15" ht="39">
      <c r="A106" s="55">
        <v>95</v>
      </c>
      <c r="B106" s="55">
        <v>2</v>
      </c>
      <c r="C106" s="41">
        <v>2011</v>
      </c>
      <c r="D106" s="111" t="s">
        <v>1618</v>
      </c>
      <c r="E106" s="111" t="s">
        <v>1366</v>
      </c>
      <c r="F106" s="111" t="s">
        <v>1395</v>
      </c>
      <c r="G106" s="41">
        <v>20</v>
      </c>
      <c r="H106" s="43" t="s">
        <v>1429</v>
      </c>
      <c r="I106" s="54"/>
      <c r="J106" s="12"/>
      <c r="K106" s="54"/>
      <c r="L106" s="12"/>
      <c r="M106" s="54"/>
      <c r="N106" s="12"/>
      <c r="O106" s="12"/>
    </row>
    <row r="107" spans="1:15" ht="51.75">
      <c r="A107" s="55">
        <v>96</v>
      </c>
      <c r="B107" s="55">
        <v>2</v>
      </c>
      <c r="C107" s="41">
        <v>2011</v>
      </c>
      <c r="D107" s="111" t="s">
        <v>1619</v>
      </c>
      <c r="E107" s="111" t="s">
        <v>1369</v>
      </c>
      <c r="F107" s="111" t="s">
        <v>1249</v>
      </c>
      <c r="G107" s="41">
        <v>74</v>
      </c>
      <c r="H107" s="43" t="s">
        <v>1431</v>
      </c>
      <c r="I107" s="54"/>
      <c r="J107" s="12"/>
      <c r="K107" s="54"/>
      <c r="L107" s="12"/>
      <c r="M107" s="54"/>
      <c r="N107" s="12"/>
      <c r="O107" s="12"/>
    </row>
    <row r="108" spans="1:15" ht="39">
      <c r="A108" s="55">
        <v>97</v>
      </c>
      <c r="B108" s="55">
        <v>2</v>
      </c>
      <c r="C108" s="41">
        <v>2011</v>
      </c>
      <c r="D108" s="111" t="s">
        <v>1620</v>
      </c>
      <c r="E108" s="111" t="s">
        <v>1368</v>
      </c>
      <c r="F108" s="111" t="s">
        <v>1397</v>
      </c>
      <c r="G108" s="41">
        <v>27</v>
      </c>
      <c r="H108" s="43" t="s">
        <v>1430</v>
      </c>
      <c r="I108" s="13"/>
      <c r="J108" s="12"/>
      <c r="K108" s="13"/>
      <c r="L108" s="12"/>
      <c r="M108" s="13"/>
      <c r="N108" s="12"/>
      <c r="O108" s="12"/>
    </row>
    <row r="109" spans="1:15" ht="39">
      <c r="A109" s="55">
        <v>98</v>
      </c>
      <c r="B109" s="55">
        <v>2</v>
      </c>
      <c r="C109" s="41">
        <v>2011</v>
      </c>
      <c r="D109" s="111" t="s">
        <v>1621</v>
      </c>
      <c r="E109" s="111" t="s">
        <v>1365</v>
      </c>
      <c r="F109" s="111" t="s">
        <v>1393</v>
      </c>
      <c r="G109" s="41">
        <v>56</v>
      </c>
      <c r="H109" s="43" t="s">
        <v>1428</v>
      </c>
      <c r="I109" s="13"/>
      <c r="J109" s="12"/>
      <c r="K109" s="13"/>
      <c r="L109" s="12"/>
      <c r="M109" s="13"/>
      <c r="N109" s="12"/>
      <c r="O109" s="12"/>
    </row>
    <row r="110" spans="1:15" ht="25.5">
      <c r="A110" s="55">
        <v>99</v>
      </c>
      <c r="B110" s="55">
        <v>2</v>
      </c>
      <c r="C110" s="41">
        <v>2011</v>
      </c>
      <c r="D110" s="111" t="s">
        <v>1622</v>
      </c>
      <c r="E110" s="111" t="s">
        <v>1367</v>
      </c>
      <c r="F110" s="111" t="s">
        <v>1396</v>
      </c>
      <c r="G110" s="41">
        <v>42</v>
      </c>
      <c r="H110" s="51" t="s">
        <v>199</v>
      </c>
      <c r="I110" s="54"/>
      <c r="J110" s="8"/>
      <c r="K110" s="54"/>
      <c r="L110" s="8"/>
      <c r="M110" s="54"/>
      <c r="N110" s="12"/>
      <c r="O110" s="12"/>
    </row>
    <row r="111" spans="1:15" ht="39">
      <c r="A111" s="55">
        <v>100</v>
      </c>
      <c r="B111" s="55">
        <v>2</v>
      </c>
      <c r="C111" s="41">
        <v>2012</v>
      </c>
      <c r="D111" s="111" t="s">
        <v>1623</v>
      </c>
      <c r="E111" s="111" t="s">
        <v>1370</v>
      </c>
      <c r="F111" s="111" t="s">
        <v>1261</v>
      </c>
      <c r="G111" s="41">
        <v>31</v>
      </c>
      <c r="H111" s="43" t="s">
        <v>1432</v>
      </c>
      <c r="I111" s="54"/>
      <c r="J111" s="12"/>
      <c r="K111" s="54"/>
      <c r="L111" s="12"/>
      <c r="M111" s="54"/>
      <c r="N111" s="12"/>
      <c r="O111" s="12"/>
    </row>
    <row r="112" spans="1:15" ht="39">
      <c r="A112" s="55">
        <v>101</v>
      </c>
      <c r="B112" s="55">
        <v>2</v>
      </c>
      <c r="C112" s="41">
        <v>2012</v>
      </c>
      <c r="D112" s="111" t="s">
        <v>1624</v>
      </c>
      <c r="E112" s="111" t="s">
        <v>1371</v>
      </c>
      <c r="F112" s="111" t="s">
        <v>1398</v>
      </c>
      <c r="G112" s="41">
        <v>36</v>
      </c>
      <c r="H112" s="43" t="s">
        <v>1433</v>
      </c>
      <c r="I112" s="54"/>
      <c r="J112" s="8"/>
      <c r="K112" s="54"/>
      <c r="L112" s="8"/>
      <c r="M112" s="54"/>
      <c r="N112" s="12"/>
      <c r="O112" s="12"/>
    </row>
    <row r="113" spans="1:15" ht="25.5">
      <c r="A113" s="55">
        <v>102</v>
      </c>
      <c r="B113" s="55">
        <v>2</v>
      </c>
      <c r="C113" s="46">
        <v>2012</v>
      </c>
      <c r="D113" s="110" t="s">
        <v>1625</v>
      </c>
      <c r="E113" s="110" t="s">
        <v>1374</v>
      </c>
      <c r="F113" s="110" t="s">
        <v>1450</v>
      </c>
      <c r="G113" s="50">
        <v>9</v>
      </c>
      <c r="H113" s="50" t="s">
        <v>1436</v>
      </c>
      <c r="I113" s="54"/>
      <c r="J113" s="12"/>
      <c r="K113" s="54"/>
      <c r="L113" s="12"/>
      <c r="M113" s="54"/>
      <c r="N113" s="12"/>
      <c r="O113" s="12"/>
    </row>
    <row r="114" spans="1:15" ht="39">
      <c r="A114" s="55">
        <v>103</v>
      </c>
      <c r="B114" s="55">
        <v>2</v>
      </c>
      <c r="C114" s="41">
        <v>2012</v>
      </c>
      <c r="D114" s="111" t="s">
        <v>1626</v>
      </c>
      <c r="E114" s="111" t="s">
        <v>1373</v>
      </c>
      <c r="F114" s="111" t="s">
        <v>1254</v>
      </c>
      <c r="G114" s="41">
        <v>101</v>
      </c>
      <c r="H114" s="43" t="s">
        <v>1435</v>
      </c>
      <c r="I114" s="54"/>
      <c r="J114" s="12"/>
      <c r="K114" s="54"/>
      <c r="L114" s="12"/>
      <c r="M114" s="54"/>
      <c r="N114" s="12"/>
      <c r="O114" s="12"/>
    </row>
    <row r="115" spans="1:15" ht="25.5">
      <c r="A115" s="55">
        <v>104</v>
      </c>
      <c r="B115" s="55">
        <v>2</v>
      </c>
      <c r="C115" s="41">
        <v>2012</v>
      </c>
      <c r="D115" s="111" t="s">
        <v>1627</v>
      </c>
      <c r="E115" s="111" t="s">
        <v>1372</v>
      </c>
      <c r="F115" s="111" t="s">
        <v>1399</v>
      </c>
      <c r="G115" s="41">
        <v>21</v>
      </c>
      <c r="H115" s="43" t="s">
        <v>1434</v>
      </c>
      <c r="I115" s="54"/>
      <c r="J115" s="12"/>
      <c r="K115" s="54"/>
      <c r="L115" s="12"/>
      <c r="M115" s="54"/>
      <c r="N115" s="12"/>
      <c r="O115" s="12"/>
    </row>
    <row r="116" spans="1:15" ht="51.75">
      <c r="A116" s="55">
        <v>105</v>
      </c>
      <c r="B116" s="55">
        <v>2</v>
      </c>
      <c r="C116" s="46">
        <v>2013</v>
      </c>
      <c r="D116" s="110" t="s">
        <v>1628</v>
      </c>
      <c r="E116" s="110" t="s">
        <v>1376</v>
      </c>
      <c r="F116" s="108" t="s">
        <v>1255</v>
      </c>
      <c r="G116" s="50" t="s">
        <v>1401</v>
      </c>
      <c r="H116" s="50" t="s">
        <v>1437</v>
      </c>
      <c r="I116" s="54"/>
      <c r="J116" s="12"/>
      <c r="K116" s="54"/>
      <c r="L116" s="12"/>
      <c r="M116" s="54"/>
      <c r="N116" s="12"/>
      <c r="O116" s="12"/>
    </row>
    <row r="117" spans="1:15" ht="64.5">
      <c r="A117" s="55">
        <v>106</v>
      </c>
      <c r="B117" s="55">
        <v>2</v>
      </c>
      <c r="C117" s="41">
        <v>2013</v>
      </c>
      <c r="D117" s="111" t="s">
        <v>1629</v>
      </c>
      <c r="E117" s="111" t="s">
        <v>1240</v>
      </c>
      <c r="F117" s="111" t="s">
        <v>1255</v>
      </c>
      <c r="G117" s="41">
        <v>127</v>
      </c>
      <c r="H117" s="51" t="s">
        <v>1334</v>
      </c>
      <c r="I117" s="54"/>
      <c r="J117" s="8"/>
      <c r="K117" s="54"/>
      <c r="L117" s="8"/>
      <c r="M117" s="54"/>
      <c r="N117" s="12"/>
      <c r="O117" s="52"/>
    </row>
    <row r="118" spans="1:15" ht="51.75">
      <c r="A118" s="55">
        <v>107</v>
      </c>
      <c r="B118" s="55">
        <v>2</v>
      </c>
      <c r="C118" s="49">
        <v>2013</v>
      </c>
      <c r="D118" s="111" t="s">
        <v>1630</v>
      </c>
      <c r="E118" s="111" t="s">
        <v>1378</v>
      </c>
      <c r="F118" s="111" t="s">
        <v>1400</v>
      </c>
      <c r="G118" s="49">
        <v>16</v>
      </c>
      <c r="H118" s="50" t="s">
        <v>1439</v>
      </c>
      <c r="I118" s="54"/>
      <c r="J118" s="12"/>
      <c r="K118" s="54"/>
      <c r="L118" s="12"/>
      <c r="M118" s="54"/>
      <c r="N118" s="12"/>
      <c r="O118" s="12"/>
    </row>
    <row r="119" spans="1:16" ht="39">
      <c r="A119" s="55">
        <v>108</v>
      </c>
      <c r="B119" s="55">
        <v>2</v>
      </c>
      <c r="C119" s="41">
        <v>2013</v>
      </c>
      <c r="D119" s="111" t="s">
        <v>1631</v>
      </c>
      <c r="E119" s="111" t="s">
        <v>1375</v>
      </c>
      <c r="F119" s="111" t="s">
        <v>1242</v>
      </c>
      <c r="G119" s="41">
        <v>36</v>
      </c>
      <c r="H119" s="43" t="s">
        <v>1404</v>
      </c>
      <c r="I119" s="56"/>
      <c r="J119" s="56"/>
      <c r="K119" s="56"/>
      <c r="L119" s="56"/>
      <c r="M119" s="56"/>
      <c r="N119" s="56"/>
      <c r="O119" s="56"/>
      <c r="P119" s="1"/>
    </row>
    <row r="120" spans="1:15" ht="39">
      <c r="A120" s="55">
        <v>109</v>
      </c>
      <c r="B120" s="55">
        <v>2</v>
      </c>
      <c r="C120" s="46">
        <v>2013</v>
      </c>
      <c r="D120" s="110" t="s">
        <v>1632</v>
      </c>
      <c r="E120" s="110" t="s">
        <v>1377</v>
      </c>
      <c r="F120" s="110" t="s">
        <v>1451</v>
      </c>
      <c r="G120" s="50">
        <v>22</v>
      </c>
      <c r="H120" s="50" t="s">
        <v>1438</v>
      </c>
      <c r="I120" s="54"/>
      <c r="J120" s="8"/>
      <c r="K120" s="54"/>
      <c r="L120" s="8"/>
      <c r="M120" s="54"/>
      <c r="N120" s="12"/>
      <c r="O120" s="52"/>
    </row>
    <row r="121" spans="1:15" ht="39">
      <c r="A121" s="55">
        <v>111</v>
      </c>
      <c r="B121" s="55">
        <v>2</v>
      </c>
      <c r="C121" s="46">
        <v>2013</v>
      </c>
      <c r="D121" s="110" t="s">
        <v>1633</v>
      </c>
      <c r="E121" s="110" t="s">
        <v>1380</v>
      </c>
      <c r="F121" s="110" t="s">
        <v>1451</v>
      </c>
      <c r="G121" s="50">
        <v>23</v>
      </c>
      <c r="H121" s="50" t="s">
        <v>1441</v>
      </c>
      <c r="I121" s="54"/>
      <c r="J121" s="12"/>
      <c r="K121" s="54"/>
      <c r="L121" s="12"/>
      <c r="M121" s="54"/>
      <c r="N121" s="12"/>
      <c r="O121" s="52"/>
    </row>
    <row r="122" spans="1:15" ht="51.75">
      <c r="A122" s="55">
        <v>110</v>
      </c>
      <c r="B122" s="55">
        <v>2</v>
      </c>
      <c r="C122" s="46">
        <v>2014</v>
      </c>
      <c r="D122" s="110" t="s">
        <v>1634</v>
      </c>
      <c r="E122" s="110" t="s">
        <v>1379</v>
      </c>
      <c r="F122" s="110" t="s">
        <v>1452</v>
      </c>
      <c r="G122" s="50">
        <v>23</v>
      </c>
      <c r="H122" s="50" t="s">
        <v>1440</v>
      </c>
      <c r="I122" s="54"/>
      <c r="J122" s="12"/>
      <c r="K122" s="54"/>
      <c r="L122" s="12"/>
      <c r="M122" s="54"/>
      <c r="N122" s="12"/>
      <c r="O122" s="12"/>
    </row>
    <row r="123" spans="1:15" ht="78">
      <c r="A123" s="55">
        <v>112</v>
      </c>
      <c r="B123" s="55">
        <v>2</v>
      </c>
      <c r="C123" s="41">
        <v>2014</v>
      </c>
      <c r="D123" s="111" t="s">
        <v>1635</v>
      </c>
      <c r="E123" s="111" t="s">
        <v>1537</v>
      </c>
      <c r="F123" s="111" t="s">
        <v>1538</v>
      </c>
      <c r="G123" s="41">
        <v>9</v>
      </c>
      <c r="H123" s="51">
        <v>20</v>
      </c>
      <c r="I123" s="13"/>
      <c r="J123" s="12"/>
      <c r="K123" s="13"/>
      <c r="L123" s="12"/>
      <c r="M123" s="54"/>
      <c r="N123" s="12"/>
      <c r="O123" s="52"/>
    </row>
    <row r="124" spans="1:15" ht="39">
      <c r="A124" s="55">
        <v>113</v>
      </c>
      <c r="B124" s="55">
        <v>2</v>
      </c>
      <c r="C124" s="46">
        <v>2014</v>
      </c>
      <c r="D124" s="110" t="s">
        <v>1636</v>
      </c>
      <c r="E124" s="110" t="s">
        <v>1381</v>
      </c>
      <c r="F124" s="110" t="s">
        <v>1453</v>
      </c>
      <c r="G124" s="50">
        <v>30</v>
      </c>
      <c r="H124" s="50" t="s">
        <v>1442</v>
      </c>
      <c r="I124" s="54"/>
      <c r="J124" s="8"/>
      <c r="K124" s="54"/>
      <c r="L124" s="8"/>
      <c r="M124" s="54"/>
      <c r="N124" s="12"/>
      <c r="O124" s="52"/>
    </row>
    <row r="125" spans="1:15" ht="25.5">
      <c r="A125" s="55">
        <v>114</v>
      </c>
      <c r="B125" s="55">
        <v>2</v>
      </c>
      <c r="C125" s="49">
        <v>2014</v>
      </c>
      <c r="D125" s="111" t="s">
        <v>1637</v>
      </c>
      <c r="E125" s="111" t="s">
        <v>1382</v>
      </c>
      <c r="F125" s="111" t="s">
        <v>1241</v>
      </c>
      <c r="G125" s="49">
        <v>76</v>
      </c>
      <c r="H125" s="50" t="s">
        <v>1443</v>
      </c>
      <c r="I125" s="54"/>
      <c r="J125" s="12"/>
      <c r="K125" s="54"/>
      <c r="L125" s="12"/>
      <c r="M125" s="54"/>
      <c r="N125" s="12"/>
      <c r="O125" s="52"/>
    </row>
    <row r="126" spans="1:15" ht="64.5">
      <c r="A126" s="55">
        <v>115</v>
      </c>
      <c r="B126" s="55">
        <v>2</v>
      </c>
      <c r="C126" s="49">
        <v>2014</v>
      </c>
      <c r="D126" s="111" t="s">
        <v>1638</v>
      </c>
      <c r="E126" s="111" t="s">
        <v>1383</v>
      </c>
      <c r="F126" s="111" t="s">
        <v>1454</v>
      </c>
      <c r="G126" s="49">
        <v>94</v>
      </c>
      <c r="H126" s="50" t="s">
        <v>1444</v>
      </c>
      <c r="I126" s="54"/>
      <c r="J126" s="12"/>
      <c r="K126" s="54"/>
      <c r="L126" s="12"/>
      <c r="M126" s="54"/>
      <c r="N126" s="12"/>
      <c r="O126" s="52"/>
    </row>
    <row r="127" spans="1:15" ht="15">
      <c r="A127" s="55"/>
      <c r="B127" s="55"/>
      <c r="C127" s="52"/>
      <c r="D127" s="52"/>
      <c r="E127" s="112"/>
      <c r="F127" s="52"/>
      <c r="G127" s="52"/>
      <c r="H127" s="52"/>
      <c r="I127" s="6"/>
      <c r="K127" s="6"/>
      <c r="M127" s="6"/>
      <c r="O127" s="36"/>
    </row>
    <row r="128" spans="1:13" ht="15.75">
      <c r="A128" s="21"/>
      <c r="B128" s="21"/>
      <c r="C128" s="26"/>
      <c r="D128" s="26"/>
      <c r="E128" s="113"/>
      <c r="F128" s="34"/>
      <c r="G128" s="35"/>
      <c r="H128" s="26"/>
      <c r="I128" s="6"/>
      <c r="J128" s="3"/>
      <c r="K128" s="6"/>
      <c r="L128" s="3"/>
      <c r="M128" s="6"/>
    </row>
    <row r="129" spans="1:8" ht="13.5">
      <c r="A129" s="21"/>
      <c r="B129" s="21"/>
      <c r="C129" s="4"/>
      <c r="D129" s="5"/>
      <c r="E129" s="114"/>
      <c r="F129" s="7"/>
      <c r="G129" s="30"/>
      <c r="H129" s="30"/>
    </row>
    <row r="130" spans="3:7" ht="13.5">
      <c r="C130" s="38" t="s">
        <v>0</v>
      </c>
      <c r="D130" s="37" t="s">
        <v>1785</v>
      </c>
      <c r="E130" s="37"/>
      <c r="G130" s="31"/>
    </row>
    <row r="131" spans="3:7" ht="13.5">
      <c r="C131" s="39"/>
      <c r="D131" s="37"/>
      <c r="E131" s="37"/>
      <c r="G131" s="31"/>
    </row>
    <row r="133" spans="9:12" ht="14.25" customHeight="1">
      <c r="I133" s="12"/>
      <c r="J133" s="12"/>
      <c r="K133" s="12"/>
      <c r="L133" s="17"/>
    </row>
    <row r="134" spans="5:12" ht="15" customHeight="1">
      <c r="E134" s="115"/>
      <c r="F134" s="12"/>
      <c r="G134" s="32"/>
      <c r="H134" s="32"/>
      <c r="I134" s="12"/>
      <c r="J134" s="12"/>
      <c r="K134" s="12"/>
      <c r="L134" s="19"/>
    </row>
    <row r="135" spans="5:12" ht="15" customHeight="1">
      <c r="E135" s="115"/>
      <c r="F135" s="12"/>
      <c r="G135" s="32"/>
      <c r="H135" s="32"/>
      <c r="I135" s="12"/>
      <c r="J135" s="12"/>
      <c r="K135" s="12"/>
      <c r="L135" s="18"/>
    </row>
    <row r="136" spans="5:8" ht="12.75">
      <c r="E136" s="115"/>
      <c r="F136" s="12"/>
      <c r="G136" s="32"/>
      <c r="H136" s="32"/>
    </row>
    <row r="140" ht="13.5">
      <c r="C140" s="4"/>
    </row>
    <row r="141" ht="13.5">
      <c r="C141" s="4"/>
    </row>
    <row r="142" ht="13.5">
      <c r="C142" s="4"/>
    </row>
    <row r="143" ht="13.5">
      <c r="C143" s="4"/>
    </row>
    <row r="144" ht="13.5">
      <c r="C144" s="4"/>
    </row>
  </sheetData>
  <sheetProtection/>
  <mergeCells count="1">
    <mergeCell ref="D1:O1"/>
  </mergeCells>
  <printOptions/>
  <pageMargins left="0.2" right="0.2" top="0.25" bottom="0.25" header="0.3" footer="0.3"/>
  <pageSetup horizontalDpi="600" verticalDpi="600" orientation="landscape" scale="55"/>
  <colBreaks count="1" manualBreakCount="1">
    <brk id="15" max="65535" man="1"/>
  </colBreaks>
  <tableParts>
    <tablePart r:id="rId1"/>
  </tableParts>
</worksheet>
</file>

<file path=xl/worksheets/sheet2.xml><?xml version="1.0" encoding="utf-8"?>
<worksheet xmlns="http://schemas.openxmlformats.org/spreadsheetml/2006/main" xmlns:r="http://schemas.openxmlformats.org/officeDocument/2006/relationships">
  <dimension ref="A1:V197"/>
  <sheetViews>
    <sheetView zoomScale="75" zoomScaleNormal="75" workbookViewId="0" topLeftCell="A161">
      <selection activeCell="X101" sqref="X101"/>
    </sheetView>
  </sheetViews>
  <sheetFormatPr defaultColWidth="8.8515625" defaultRowHeight="12.75"/>
  <cols>
    <col min="1" max="2" width="4.00390625" style="0" customWidth="1"/>
    <col min="3" max="3" width="6.28125" style="0" customWidth="1"/>
    <col min="4" max="4" width="25.8515625" style="0" customWidth="1"/>
    <col min="5" max="5" width="2.00390625" style="0" bestFit="1" customWidth="1"/>
    <col min="6" max="6" width="51.421875" style="0" customWidth="1"/>
    <col min="7" max="7" width="2.00390625" style="0" bestFit="1" customWidth="1"/>
    <col min="8" max="8" width="32.140625" style="0" customWidth="1"/>
    <col min="9" max="9" width="2.00390625" style="0" bestFit="1" customWidth="1"/>
    <col min="10" max="10" width="13.7109375" style="27" customWidth="1"/>
    <col min="11" max="11" width="3.421875" style="0" customWidth="1"/>
    <col min="12" max="12" width="9.421875" style="27" customWidth="1"/>
    <col min="13" max="13" width="1.421875" style="0" customWidth="1"/>
    <col min="14" max="14" width="20.00390625" style="0" hidden="1" customWidth="1"/>
    <col min="15" max="15" width="2.00390625" style="0" hidden="1" customWidth="1"/>
    <col min="16" max="16" width="20.00390625" style="0" hidden="1" customWidth="1"/>
    <col min="17" max="17" width="2.00390625" style="0" hidden="1" customWidth="1"/>
    <col min="18" max="18" width="20.00390625" style="0" hidden="1" customWidth="1"/>
    <col min="19" max="19" width="2.00390625" style="0" hidden="1" customWidth="1"/>
    <col min="20" max="20" width="20.00390625" style="0" hidden="1" customWidth="1"/>
    <col min="21" max="21" width="9.00390625" style="0" customWidth="1"/>
  </cols>
  <sheetData>
    <row r="1" spans="4:21" ht="12.75">
      <c r="D1" s="149"/>
      <c r="E1" s="149"/>
      <c r="F1" s="149"/>
      <c r="G1" s="149"/>
      <c r="H1" s="149"/>
      <c r="I1" s="149"/>
      <c r="J1" s="149"/>
      <c r="K1" s="149"/>
      <c r="L1" s="149"/>
      <c r="M1" s="149"/>
      <c r="N1" s="149"/>
      <c r="O1" s="149"/>
      <c r="P1" s="149"/>
      <c r="Q1" s="149"/>
      <c r="R1" s="149"/>
      <c r="S1" s="149"/>
      <c r="T1" s="149"/>
      <c r="U1" s="149"/>
    </row>
    <row r="3" ht="13.5">
      <c r="C3" s="1" t="s">
        <v>1642</v>
      </c>
    </row>
    <row r="4" spans="1:21" ht="15">
      <c r="A4" s="20"/>
      <c r="B4" s="20"/>
      <c r="C4" s="2"/>
      <c r="D4" s="13"/>
      <c r="E4" s="14"/>
      <c r="F4" s="13"/>
      <c r="H4" s="15"/>
      <c r="J4" s="28"/>
      <c r="L4" s="28"/>
      <c r="N4" s="15"/>
      <c r="O4" s="3"/>
      <c r="P4" s="15"/>
      <c r="Q4" s="3"/>
      <c r="R4" s="15"/>
      <c r="S4" s="8"/>
      <c r="T4" s="15"/>
      <c r="U4" s="23"/>
    </row>
    <row r="5" spans="2:20" s="10" customFormat="1" ht="39">
      <c r="B5" s="106" t="s">
        <v>1466</v>
      </c>
      <c r="C5" s="9" t="s">
        <v>4</v>
      </c>
      <c r="D5" s="10" t="s">
        <v>5</v>
      </c>
      <c r="F5" s="10" t="s">
        <v>6</v>
      </c>
      <c r="H5" s="9" t="s">
        <v>7</v>
      </c>
      <c r="J5" s="9" t="s">
        <v>8</v>
      </c>
      <c r="K5" s="25"/>
      <c r="L5" s="117" t="s">
        <v>9</v>
      </c>
      <c r="N5" s="9"/>
      <c r="O5" s="22"/>
      <c r="P5" s="9"/>
      <c r="Q5" s="22"/>
      <c r="R5" s="9"/>
      <c r="T5" s="9"/>
    </row>
    <row r="6" spans="1:21" ht="12.75">
      <c r="A6" s="53"/>
      <c r="C6" s="150" t="s">
        <v>3</v>
      </c>
      <c r="D6" s="150"/>
      <c r="E6" s="150"/>
      <c r="F6" s="150"/>
      <c r="G6" s="150"/>
      <c r="H6" s="150"/>
      <c r="I6" s="150"/>
      <c r="J6" s="150"/>
      <c r="K6" s="150"/>
      <c r="L6" s="150"/>
      <c r="M6" s="150"/>
      <c r="N6" s="150"/>
      <c r="O6" s="150"/>
      <c r="P6" s="150"/>
      <c r="Q6" s="150"/>
      <c r="R6" s="150"/>
      <c r="S6" s="150"/>
      <c r="T6" s="150"/>
      <c r="U6" s="150"/>
    </row>
    <row r="7" spans="1:12" s="12" customFormat="1" ht="51.75">
      <c r="A7" s="13">
        <v>1</v>
      </c>
      <c r="B7" s="13">
        <v>1</v>
      </c>
      <c r="C7" s="60">
        <v>1999</v>
      </c>
      <c r="D7" s="120" t="s">
        <v>1647</v>
      </c>
      <c r="E7" s="12" t="s">
        <v>1</v>
      </c>
      <c r="F7" s="120" t="s">
        <v>25</v>
      </c>
      <c r="G7" s="12" t="s">
        <v>1</v>
      </c>
      <c r="H7" s="120" t="s">
        <v>124</v>
      </c>
      <c r="I7" s="12" t="s">
        <v>1</v>
      </c>
      <c r="J7" s="98">
        <v>172</v>
      </c>
      <c r="L7" s="98" t="s">
        <v>215</v>
      </c>
    </row>
    <row r="8" spans="1:12" s="12" customFormat="1" ht="39">
      <c r="A8" s="13">
        <v>2</v>
      </c>
      <c r="B8" s="13">
        <v>1</v>
      </c>
      <c r="C8" s="60">
        <v>1999</v>
      </c>
      <c r="D8" s="120" t="s">
        <v>1648</v>
      </c>
      <c r="E8" s="12" t="s">
        <v>1</v>
      </c>
      <c r="F8" s="120" t="s">
        <v>36</v>
      </c>
      <c r="G8" s="12" t="s">
        <v>1</v>
      </c>
      <c r="H8" s="120" t="s">
        <v>134</v>
      </c>
      <c r="I8" s="12" t="s">
        <v>1</v>
      </c>
      <c r="J8" s="98"/>
      <c r="L8" s="98" t="s">
        <v>215</v>
      </c>
    </row>
    <row r="9" spans="1:12" s="12" customFormat="1" ht="12.75">
      <c r="A9" s="13">
        <v>3</v>
      </c>
      <c r="B9" s="13">
        <v>1</v>
      </c>
      <c r="C9" s="60">
        <v>1999</v>
      </c>
      <c r="D9" s="120" t="s">
        <v>1649</v>
      </c>
      <c r="E9" s="12" t="s">
        <v>1</v>
      </c>
      <c r="F9" s="120" t="s">
        <v>37</v>
      </c>
      <c r="G9" s="12" t="s">
        <v>1</v>
      </c>
      <c r="H9" s="120" t="s">
        <v>134</v>
      </c>
      <c r="I9" s="12" t="s">
        <v>1</v>
      </c>
      <c r="J9" s="98">
        <v>257</v>
      </c>
      <c r="L9" s="98" t="s">
        <v>223</v>
      </c>
    </row>
    <row r="10" spans="1:12" s="12" customFormat="1" ht="39">
      <c r="A10" s="13">
        <v>4</v>
      </c>
      <c r="B10" s="13">
        <v>1</v>
      </c>
      <c r="C10" s="60">
        <v>1999</v>
      </c>
      <c r="D10" s="120" t="s">
        <v>1650</v>
      </c>
      <c r="E10" s="12" t="s">
        <v>1</v>
      </c>
      <c r="F10" s="120" t="s">
        <v>26</v>
      </c>
      <c r="G10" s="12" t="s">
        <v>1</v>
      </c>
      <c r="H10" s="120" t="s">
        <v>125</v>
      </c>
      <c r="I10" s="12" t="s">
        <v>1</v>
      </c>
      <c r="J10" s="98">
        <v>34</v>
      </c>
      <c r="L10" s="98" t="s">
        <v>216</v>
      </c>
    </row>
    <row r="11" spans="1:12" s="12" customFormat="1" ht="51.75">
      <c r="A11" s="13">
        <v>5</v>
      </c>
      <c r="B11" s="13">
        <v>1</v>
      </c>
      <c r="C11" s="60">
        <v>1999</v>
      </c>
      <c r="D11" s="120" t="s">
        <v>1650</v>
      </c>
      <c r="E11" s="12" t="s">
        <v>1</v>
      </c>
      <c r="F11" s="120" t="s">
        <v>27</v>
      </c>
      <c r="G11" s="12" t="s">
        <v>1</v>
      </c>
      <c r="H11" s="120" t="s">
        <v>125</v>
      </c>
      <c r="I11" s="12" t="s">
        <v>1</v>
      </c>
      <c r="J11" s="98">
        <v>13</v>
      </c>
      <c r="L11" s="98" t="s">
        <v>216</v>
      </c>
    </row>
    <row r="12" spans="1:12" s="12" customFormat="1" ht="25.5">
      <c r="A12" s="13">
        <v>6</v>
      </c>
      <c r="B12" s="13">
        <v>1</v>
      </c>
      <c r="C12" s="60">
        <v>1999</v>
      </c>
      <c r="D12" s="120" t="s">
        <v>10</v>
      </c>
      <c r="E12" s="12" t="s">
        <v>1</v>
      </c>
      <c r="F12" s="120" t="s">
        <v>29</v>
      </c>
      <c r="G12" s="12" t="s">
        <v>1</v>
      </c>
      <c r="H12" s="120" t="s">
        <v>127</v>
      </c>
      <c r="I12" s="12" t="s">
        <v>1</v>
      </c>
      <c r="J12" s="98">
        <v>201</v>
      </c>
      <c r="L12" s="98" t="s">
        <v>217</v>
      </c>
    </row>
    <row r="13" spans="1:12" s="12" customFormat="1" ht="12.75">
      <c r="A13" s="13">
        <v>7</v>
      </c>
      <c r="B13" s="13">
        <v>1</v>
      </c>
      <c r="C13" s="60">
        <v>1999</v>
      </c>
      <c r="D13" s="120" t="s">
        <v>10</v>
      </c>
      <c r="E13" s="12" t="s">
        <v>1</v>
      </c>
      <c r="F13" s="120" t="s">
        <v>30</v>
      </c>
      <c r="G13" s="12" t="s">
        <v>1</v>
      </c>
      <c r="H13" s="120" t="s">
        <v>128</v>
      </c>
      <c r="I13" s="12" t="s">
        <v>1</v>
      </c>
      <c r="J13" s="98">
        <v>32</v>
      </c>
      <c r="L13" s="98" t="s">
        <v>218</v>
      </c>
    </row>
    <row r="14" spans="1:12" s="12" customFormat="1" ht="39">
      <c r="A14" s="13">
        <v>8</v>
      </c>
      <c r="B14" s="13">
        <v>1</v>
      </c>
      <c r="C14" s="60">
        <v>1999</v>
      </c>
      <c r="D14" s="120" t="s">
        <v>1643</v>
      </c>
      <c r="E14" s="12" t="s">
        <v>1</v>
      </c>
      <c r="F14" s="120" t="s">
        <v>31</v>
      </c>
      <c r="G14" s="12" t="s">
        <v>1</v>
      </c>
      <c r="H14" s="120" t="s">
        <v>129</v>
      </c>
      <c r="I14" s="12" t="s">
        <v>1</v>
      </c>
      <c r="J14" s="98">
        <v>31</v>
      </c>
      <c r="L14" s="98" t="s">
        <v>219</v>
      </c>
    </row>
    <row r="15" spans="1:12" s="12" customFormat="1" ht="12.75">
      <c r="A15" s="13">
        <v>9</v>
      </c>
      <c r="B15" s="13">
        <v>1</v>
      </c>
      <c r="C15" s="60">
        <v>1999</v>
      </c>
      <c r="D15" s="120" t="s">
        <v>1644</v>
      </c>
      <c r="E15" s="12" t="s">
        <v>1</v>
      </c>
      <c r="F15" s="120" t="s">
        <v>38</v>
      </c>
      <c r="G15" s="12" t="s">
        <v>1</v>
      </c>
      <c r="H15" s="120" t="s">
        <v>135</v>
      </c>
      <c r="I15" s="12" t="s">
        <v>1</v>
      </c>
      <c r="J15" s="99" t="s">
        <v>193</v>
      </c>
      <c r="L15" s="98" t="s">
        <v>218</v>
      </c>
    </row>
    <row r="16" spans="1:12" s="12" customFormat="1" ht="39">
      <c r="A16" s="13">
        <v>10</v>
      </c>
      <c r="B16" s="13">
        <v>1</v>
      </c>
      <c r="C16" s="60">
        <v>1999</v>
      </c>
      <c r="D16" s="120" t="s">
        <v>1651</v>
      </c>
      <c r="E16" s="12" t="s">
        <v>1</v>
      </c>
      <c r="F16" s="120" t="s">
        <v>32</v>
      </c>
      <c r="G16" s="12" t="s">
        <v>1</v>
      </c>
      <c r="H16" s="120" t="s">
        <v>130</v>
      </c>
      <c r="I16" s="12" t="s">
        <v>1</v>
      </c>
      <c r="J16" s="98" t="s">
        <v>1</v>
      </c>
      <c r="L16" s="98" t="s">
        <v>220</v>
      </c>
    </row>
    <row r="17" spans="1:12" s="12" customFormat="1" ht="39">
      <c r="A17" s="13">
        <v>11</v>
      </c>
      <c r="B17" s="13">
        <v>1</v>
      </c>
      <c r="C17" s="60">
        <v>1999</v>
      </c>
      <c r="D17" s="120" t="s">
        <v>1652</v>
      </c>
      <c r="E17" s="12" t="s">
        <v>1</v>
      </c>
      <c r="F17" s="120" t="s">
        <v>39</v>
      </c>
      <c r="G17" s="12" t="s">
        <v>1</v>
      </c>
      <c r="H17" s="120" t="s">
        <v>1458</v>
      </c>
      <c r="I17" s="12" t="s">
        <v>1</v>
      </c>
      <c r="J17" s="99" t="s">
        <v>1457</v>
      </c>
      <c r="L17" s="98" t="s">
        <v>224</v>
      </c>
    </row>
    <row r="18" spans="1:12" s="12" customFormat="1" ht="25.5">
      <c r="A18" s="13">
        <v>12</v>
      </c>
      <c r="B18" s="13">
        <v>1</v>
      </c>
      <c r="C18" s="60">
        <v>1999</v>
      </c>
      <c r="D18" s="120" t="s">
        <v>1653</v>
      </c>
      <c r="E18" s="12" t="s">
        <v>1</v>
      </c>
      <c r="F18" s="120" t="s">
        <v>40</v>
      </c>
      <c r="G18" s="12" t="s">
        <v>1</v>
      </c>
      <c r="H18" s="120" t="s">
        <v>1459</v>
      </c>
      <c r="I18" s="12" t="s">
        <v>1</v>
      </c>
      <c r="J18" s="99" t="s">
        <v>194</v>
      </c>
      <c r="L18" s="98" t="s">
        <v>225</v>
      </c>
    </row>
    <row r="19" spans="1:12" s="12" customFormat="1" ht="25.5">
      <c r="A19" s="13">
        <v>13</v>
      </c>
      <c r="B19" s="13">
        <v>1</v>
      </c>
      <c r="C19" s="60">
        <v>1999</v>
      </c>
      <c r="D19" s="120" t="s">
        <v>1654</v>
      </c>
      <c r="E19" s="12" t="s">
        <v>1</v>
      </c>
      <c r="F19" s="120" t="s">
        <v>34</v>
      </c>
      <c r="G19" s="12" t="s">
        <v>1</v>
      </c>
      <c r="H19" s="120" t="s">
        <v>132</v>
      </c>
      <c r="I19" s="12" t="s">
        <v>1</v>
      </c>
      <c r="J19" s="98">
        <v>45</v>
      </c>
      <c r="L19" s="98" t="s">
        <v>221</v>
      </c>
    </row>
    <row r="20" spans="1:12" s="12" customFormat="1" ht="25.5">
      <c r="A20" s="13">
        <v>14</v>
      </c>
      <c r="B20" s="13">
        <v>1</v>
      </c>
      <c r="C20" s="60">
        <v>1999</v>
      </c>
      <c r="D20" s="120" t="s">
        <v>1149</v>
      </c>
      <c r="E20" s="12" t="s">
        <v>1</v>
      </c>
      <c r="F20" s="120" t="s">
        <v>35</v>
      </c>
      <c r="G20" s="12" t="s">
        <v>1</v>
      </c>
      <c r="H20" s="120" t="s">
        <v>133</v>
      </c>
      <c r="I20" s="12" t="s">
        <v>1</v>
      </c>
      <c r="J20" s="98">
        <v>5</v>
      </c>
      <c r="L20" s="98" t="s">
        <v>222</v>
      </c>
    </row>
    <row r="21" spans="1:12" s="12" customFormat="1" ht="12.75">
      <c r="A21" s="13">
        <v>15</v>
      </c>
      <c r="B21" s="13">
        <v>1</v>
      </c>
      <c r="C21" s="60">
        <v>1999</v>
      </c>
      <c r="D21" s="120" t="s">
        <v>1655</v>
      </c>
      <c r="E21" s="12" t="s">
        <v>1</v>
      </c>
      <c r="F21" s="120" t="s">
        <v>41</v>
      </c>
      <c r="G21" s="12" t="s">
        <v>1</v>
      </c>
      <c r="H21" s="120" t="s">
        <v>134</v>
      </c>
      <c r="I21" s="12" t="s">
        <v>1</v>
      </c>
      <c r="J21" s="99" t="s">
        <v>195</v>
      </c>
      <c r="L21" s="98" t="s">
        <v>226</v>
      </c>
    </row>
    <row r="22" spans="1:12" s="12" customFormat="1" ht="25.5">
      <c r="A22" s="13">
        <v>16</v>
      </c>
      <c r="B22" s="13">
        <v>1</v>
      </c>
      <c r="C22" s="60">
        <v>2000</v>
      </c>
      <c r="D22" s="120" t="s">
        <v>13</v>
      </c>
      <c r="E22" s="12" t="s">
        <v>1</v>
      </c>
      <c r="F22" s="120" t="s">
        <v>43</v>
      </c>
      <c r="G22" s="12" t="s">
        <v>1</v>
      </c>
      <c r="H22" s="120" t="s">
        <v>137</v>
      </c>
      <c r="I22" s="12" t="s">
        <v>1</v>
      </c>
      <c r="J22" s="98">
        <v>5</v>
      </c>
      <c r="L22" s="98" t="s">
        <v>227</v>
      </c>
    </row>
    <row r="23" spans="1:12" s="12" customFormat="1" ht="39">
      <c r="A23" s="13">
        <v>17</v>
      </c>
      <c r="B23" s="13">
        <v>1</v>
      </c>
      <c r="C23" s="60">
        <v>2000</v>
      </c>
      <c r="D23" s="120" t="s">
        <v>1645</v>
      </c>
      <c r="E23" s="12" t="s">
        <v>1</v>
      </c>
      <c r="F23" s="120" t="s">
        <v>44</v>
      </c>
      <c r="G23" s="12" t="s">
        <v>1</v>
      </c>
      <c r="H23" s="120" t="s">
        <v>138</v>
      </c>
      <c r="I23" s="12" t="s">
        <v>1</v>
      </c>
      <c r="J23" s="98" t="s">
        <v>1</v>
      </c>
      <c r="L23" s="98" t="s">
        <v>228</v>
      </c>
    </row>
    <row r="24" spans="1:12" s="12" customFormat="1" ht="25.5">
      <c r="A24" s="13">
        <v>18</v>
      </c>
      <c r="B24" s="13">
        <v>1</v>
      </c>
      <c r="C24" s="60">
        <v>2000</v>
      </c>
      <c r="D24" s="120" t="s">
        <v>1645</v>
      </c>
      <c r="E24" s="12" t="s">
        <v>1</v>
      </c>
      <c r="F24" s="120" t="s">
        <v>45</v>
      </c>
      <c r="G24" s="12" t="s">
        <v>1</v>
      </c>
      <c r="H24" s="120" t="s">
        <v>139</v>
      </c>
      <c r="I24" s="12" t="s">
        <v>1</v>
      </c>
      <c r="J24" s="98">
        <v>23</v>
      </c>
      <c r="L24" s="98" t="s">
        <v>229</v>
      </c>
    </row>
    <row r="25" spans="1:12" s="12" customFormat="1" ht="25.5">
      <c r="A25" s="13">
        <v>19</v>
      </c>
      <c r="B25" s="13">
        <v>1</v>
      </c>
      <c r="C25" s="60">
        <v>2000</v>
      </c>
      <c r="D25" s="120" t="s">
        <v>1645</v>
      </c>
      <c r="E25" s="12" t="s">
        <v>1</v>
      </c>
      <c r="F25" s="120" t="s">
        <v>46</v>
      </c>
      <c r="G25" s="12" t="s">
        <v>1</v>
      </c>
      <c r="H25" s="120" t="s">
        <v>140</v>
      </c>
      <c r="I25" s="12" t="s">
        <v>1</v>
      </c>
      <c r="J25" s="98">
        <v>9</v>
      </c>
      <c r="L25" s="98" t="s">
        <v>230</v>
      </c>
    </row>
    <row r="26" spans="1:12" s="12" customFormat="1" ht="25.5">
      <c r="A26" s="13">
        <v>20</v>
      </c>
      <c r="B26" s="13">
        <v>1</v>
      </c>
      <c r="C26" s="60">
        <v>2000</v>
      </c>
      <c r="D26" s="120" t="s">
        <v>1646</v>
      </c>
      <c r="E26" s="12" t="s">
        <v>1</v>
      </c>
      <c r="F26" s="120" t="s">
        <v>47</v>
      </c>
      <c r="G26" s="12" t="s">
        <v>1</v>
      </c>
      <c r="H26" s="120" t="s">
        <v>129</v>
      </c>
      <c r="I26" s="12" t="s">
        <v>1</v>
      </c>
      <c r="J26" s="98">
        <v>27</v>
      </c>
      <c r="L26" s="98" t="s">
        <v>231</v>
      </c>
    </row>
    <row r="27" spans="1:12" s="12" customFormat="1" ht="25.5">
      <c r="A27" s="13">
        <v>21</v>
      </c>
      <c r="B27" s="13">
        <v>1</v>
      </c>
      <c r="C27" s="60">
        <v>2000</v>
      </c>
      <c r="D27" s="120" t="s">
        <v>1656</v>
      </c>
      <c r="E27" s="12" t="s">
        <v>1</v>
      </c>
      <c r="F27" s="120" t="s">
        <v>58</v>
      </c>
      <c r="G27" s="12" t="s">
        <v>1</v>
      </c>
      <c r="H27" s="120" t="s">
        <v>1462</v>
      </c>
      <c r="I27" s="12" t="s">
        <v>1</v>
      </c>
      <c r="J27" s="98" t="s">
        <v>197</v>
      </c>
      <c r="L27" s="98" t="s">
        <v>225</v>
      </c>
    </row>
    <row r="28" spans="1:12" s="12" customFormat="1" ht="25.5">
      <c r="A28" s="13">
        <v>22</v>
      </c>
      <c r="B28" s="13">
        <v>1</v>
      </c>
      <c r="C28" s="60">
        <v>2000</v>
      </c>
      <c r="D28" s="120" t="s">
        <v>1657</v>
      </c>
      <c r="E28" s="12" t="s">
        <v>1</v>
      </c>
      <c r="F28" s="120" t="s">
        <v>59</v>
      </c>
      <c r="G28" s="12" t="s">
        <v>1</v>
      </c>
      <c r="H28" s="120" t="s">
        <v>1462</v>
      </c>
      <c r="I28" s="12" t="s">
        <v>1</v>
      </c>
      <c r="J28" s="98" t="s">
        <v>198</v>
      </c>
      <c r="L28" s="98" t="s">
        <v>225</v>
      </c>
    </row>
    <row r="29" spans="1:12" s="12" customFormat="1" ht="25.5">
      <c r="A29" s="13">
        <v>23</v>
      </c>
      <c r="B29" s="13">
        <v>1</v>
      </c>
      <c r="C29" s="60">
        <v>2000</v>
      </c>
      <c r="D29" s="120" t="s">
        <v>1658</v>
      </c>
      <c r="E29" s="12" t="s">
        <v>1</v>
      </c>
      <c r="F29" s="120" t="s">
        <v>48</v>
      </c>
      <c r="G29" s="12" t="s">
        <v>1</v>
      </c>
      <c r="H29" s="120" t="s">
        <v>141</v>
      </c>
      <c r="I29" s="12" t="s">
        <v>1</v>
      </c>
      <c r="J29" s="98">
        <v>6</v>
      </c>
      <c r="L29" s="98" t="s">
        <v>227</v>
      </c>
    </row>
    <row r="30" spans="1:12" s="12" customFormat="1" ht="25.5">
      <c r="A30" s="13">
        <v>24</v>
      </c>
      <c r="B30" s="13">
        <v>1</v>
      </c>
      <c r="C30" s="60">
        <v>2000</v>
      </c>
      <c r="D30" s="120" t="s">
        <v>1658</v>
      </c>
      <c r="E30" s="12" t="s">
        <v>1</v>
      </c>
      <c r="F30" s="120" t="s">
        <v>49</v>
      </c>
      <c r="G30" s="12" t="s">
        <v>1</v>
      </c>
      <c r="H30" s="120" t="s">
        <v>142</v>
      </c>
      <c r="I30" s="12" t="s">
        <v>1</v>
      </c>
      <c r="J30" s="98">
        <v>5</v>
      </c>
      <c r="L30" s="98" t="s">
        <v>227</v>
      </c>
    </row>
    <row r="31" spans="1:12" s="12" customFormat="1" ht="12.75">
      <c r="A31" s="13">
        <v>25</v>
      </c>
      <c r="B31" s="13">
        <v>1</v>
      </c>
      <c r="C31" s="60">
        <v>2000</v>
      </c>
      <c r="D31" s="120" t="s">
        <v>1645</v>
      </c>
      <c r="E31" s="12" t="s">
        <v>1</v>
      </c>
      <c r="F31" s="120" t="s">
        <v>1578</v>
      </c>
      <c r="G31" s="12" t="s">
        <v>1</v>
      </c>
      <c r="H31" s="120" t="s">
        <v>1576</v>
      </c>
      <c r="I31" s="12" t="s">
        <v>1</v>
      </c>
      <c r="J31" s="99" t="s">
        <v>199</v>
      </c>
      <c r="L31" s="98" t="s">
        <v>233</v>
      </c>
    </row>
    <row r="32" spans="1:12" s="12" customFormat="1" ht="39">
      <c r="A32" s="13">
        <v>26</v>
      </c>
      <c r="B32" s="13">
        <v>1</v>
      </c>
      <c r="C32" s="60">
        <v>2000</v>
      </c>
      <c r="D32" s="120" t="s">
        <v>1659</v>
      </c>
      <c r="E32" s="12" t="s">
        <v>1</v>
      </c>
      <c r="F32" s="120" t="s">
        <v>60</v>
      </c>
      <c r="G32" s="12" t="s">
        <v>1</v>
      </c>
      <c r="H32" s="120" t="s">
        <v>148</v>
      </c>
      <c r="I32" s="12" t="s">
        <v>1</v>
      </c>
      <c r="J32" s="99" t="s">
        <v>200</v>
      </c>
      <c r="L32" s="98" t="s">
        <v>227</v>
      </c>
    </row>
    <row r="33" spans="1:12" s="12" customFormat="1" ht="25.5">
      <c r="A33" s="13">
        <v>27</v>
      </c>
      <c r="B33" s="13">
        <v>1</v>
      </c>
      <c r="C33" s="60">
        <v>2000</v>
      </c>
      <c r="D33" s="120" t="s">
        <v>1659</v>
      </c>
      <c r="E33" s="12" t="s">
        <v>1</v>
      </c>
      <c r="F33" s="120" t="s">
        <v>61</v>
      </c>
      <c r="G33" s="12" t="s">
        <v>1</v>
      </c>
      <c r="H33" s="120" t="s">
        <v>149</v>
      </c>
      <c r="I33" s="12" t="s">
        <v>1</v>
      </c>
      <c r="J33" s="99" t="s">
        <v>199</v>
      </c>
      <c r="L33" s="98" t="s">
        <v>227</v>
      </c>
    </row>
    <row r="34" spans="1:12" s="12" customFormat="1" ht="25.5">
      <c r="A34" s="13">
        <v>28</v>
      </c>
      <c r="B34" s="13">
        <v>1</v>
      </c>
      <c r="C34" s="60">
        <v>2000</v>
      </c>
      <c r="D34" s="120" t="s">
        <v>1660</v>
      </c>
      <c r="E34" s="12" t="s">
        <v>1</v>
      </c>
      <c r="F34" s="120" t="s">
        <v>50</v>
      </c>
      <c r="G34" s="12" t="s">
        <v>1</v>
      </c>
      <c r="H34" s="120" t="s">
        <v>143</v>
      </c>
      <c r="I34" s="12" t="s">
        <v>1</v>
      </c>
      <c r="J34" s="98">
        <v>27</v>
      </c>
      <c r="L34" s="98" t="s">
        <v>232</v>
      </c>
    </row>
    <row r="35" spans="1:12" s="12" customFormat="1" ht="39">
      <c r="A35" s="13">
        <v>29</v>
      </c>
      <c r="B35" s="13">
        <v>1</v>
      </c>
      <c r="C35" s="60">
        <v>2000</v>
      </c>
      <c r="D35" s="120" t="s">
        <v>1661</v>
      </c>
      <c r="E35" s="12" t="s">
        <v>1</v>
      </c>
      <c r="F35" s="120" t="s">
        <v>62</v>
      </c>
      <c r="G35" s="12" t="s">
        <v>1</v>
      </c>
      <c r="H35" s="120" t="s">
        <v>150</v>
      </c>
      <c r="I35" s="12" t="s">
        <v>1</v>
      </c>
      <c r="J35" s="98"/>
      <c r="L35" s="98" t="s">
        <v>236</v>
      </c>
    </row>
    <row r="36" spans="1:12" s="12" customFormat="1" ht="25.5">
      <c r="A36" s="13">
        <v>30</v>
      </c>
      <c r="B36" s="13">
        <v>1</v>
      </c>
      <c r="C36" s="60">
        <v>2000</v>
      </c>
      <c r="D36" s="120" t="s">
        <v>1662</v>
      </c>
      <c r="E36" s="12" t="s">
        <v>1</v>
      </c>
      <c r="F36" s="120" t="s">
        <v>51</v>
      </c>
      <c r="G36" s="12" t="s">
        <v>1</v>
      </c>
      <c r="H36" s="120" t="s">
        <v>144</v>
      </c>
      <c r="I36" s="12" t="s">
        <v>1</v>
      </c>
      <c r="J36" s="98">
        <v>12</v>
      </c>
      <c r="L36" s="98" t="s">
        <v>233</v>
      </c>
    </row>
    <row r="37" spans="1:12" s="12" customFormat="1" ht="25.5">
      <c r="A37" s="13">
        <v>31</v>
      </c>
      <c r="B37" s="13">
        <v>1</v>
      </c>
      <c r="C37" s="60">
        <v>2000</v>
      </c>
      <c r="D37" s="120" t="s">
        <v>1663</v>
      </c>
      <c r="E37" s="12" t="s">
        <v>1</v>
      </c>
      <c r="F37" s="120" t="s">
        <v>52</v>
      </c>
      <c r="G37" s="12" t="s">
        <v>1</v>
      </c>
      <c r="H37" s="120" t="s">
        <v>145</v>
      </c>
      <c r="I37" s="12" t="s">
        <v>1</v>
      </c>
      <c r="J37" s="98">
        <v>80</v>
      </c>
      <c r="L37" s="98" t="s">
        <v>232</v>
      </c>
    </row>
    <row r="38" spans="1:12" s="12" customFormat="1" ht="39">
      <c r="A38" s="13">
        <v>32</v>
      </c>
      <c r="B38" s="13">
        <v>1</v>
      </c>
      <c r="C38" s="60">
        <v>2000</v>
      </c>
      <c r="D38" s="120" t="s">
        <v>1664</v>
      </c>
      <c r="E38" s="12" t="s">
        <v>1</v>
      </c>
      <c r="F38" s="120" t="s">
        <v>66</v>
      </c>
      <c r="G38" s="12" t="s">
        <v>1</v>
      </c>
      <c r="H38" s="120" t="s">
        <v>154</v>
      </c>
      <c r="I38" s="12" t="s">
        <v>1</v>
      </c>
      <c r="J38" s="99" t="s">
        <v>204</v>
      </c>
      <c r="L38" s="99" t="s">
        <v>1</v>
      </c>
    </row>
    <row r="39" spans="1:12" s="12" customFormat="1" ht="25.5">
      <c r="A39" s="13">
        <v>33</v>
      </c>
      <c r="B39" s="13">
        <v>1</v>
      </c>
      <c r="C39" s="60">
        <v>2000</v>
      </c>
      <c r="D39" s="120" t="s">
        <v>1665</v>
      </c>
      <c r="E39" s="12" t="s">
        <v>1</v>
      </c>
      <c r="F39" s="120" t="s">
        <v>63</v>
      </c>
      <c r="G39" s="12" t="s">
        <v>1</v>
      </c>
      <c r="H39" s="120" t="s">
        <v>151</v>
      </c>
      <c r="I39" s="12" t="s">
        <v>1</v>
      </c>
      <c r="J39" s="99" t="s">
        <v>201</v>
      </c>
      <c r="L39" s="98" t="s">
        <v>237</v>
      </c>
    </row>
    <row r="40" spans="1:12" s="12" customFormat="1" ht="12.75">
      <c r="A40" s="13">
        <v>34</v>
      </c>
      <c r="B40" s="13">
        <v>1</v>
      </c>
      <c r="C40" s="60">
        <v>2000</v>
      </c>
      <c r="D40" s="120" t="s">
        <v>1666</v>
      </c>
      <c r="E40" s="12" t="s">
        <v>1</v>
      </c>
      <c r="F40" s="120" t="s">
        <v>64</v>
      </c>
      <c r="G40" s="12" t="s">
        <v>1</v>
      </c>
      <c r="H40" s="120" t="s">
        <v>152</v>
      </c>
      <c r="I40" s="12" t="s">
        <v>1</v>
      </c>
      <c r="J40" s="99" t="s">
        <v>202</v>
      </c>
      <c r="L40" s="98" t="s">
        <v>215</v>
      </c>
    </row>
    <row r="41" spans="1:12" s="12" customFormat="1" ht="64.5">
      <c r="A41" s="13">
        <v>35</v>
      </c>
      <c r="B41" s="13">
        <v>1</v>
      </c>
      <c r="C41" s="60">
        <v>2000</v>
      </c>
      <c r="D41" s="120" t="s">
        <v>1667</v>
      </c>
      <c r="E41" s="12" t="s">
        <v>1</v>
      </c>
      <c r="F41" s="120" t="s">
        <v>53</v>
      </c>
      <c r="G41" s="12" t="s">
        <v>1</v>
      </c>
      <c r="H41" s="120" t="s">
        <v>146</v>
      </c>
      <c r="I41" s="12" t="s">
        <v>1</v>
      </c>
      <c r="J41" s="98" t="s">
        <v>196</v>
      </c>
      <c r="L41" s="98" t="s">
        <v>234</v>
      </c>
    </row>
    <row r="42" spans="1:20" s="12" customFormat="1" ht="25.5">
      <c r="A42" s="13">
        <v>36</v>
      </c>
      <c r="B42" s="13">
        <v>1</v>
      </c>
      <c r="C42" s="60">
        <v>2000</v>
      </c>
      <c r="D42" s="120" t="s">
        <v>1668</v>
      </c>
      <c r="E42" s="12" t="s">
        <v>1</v>
      </c>
      <c r="F42" s="120" t="s">
        <v>68</v>
      </c>
      <c r="G42" s="12" t="s">
        <v>1</v>
      </c>
      <c r="H42" s="120" t="s">
        <v>156</v>
      </c>
      <c r="I42" s="12" t="s">
        <v>1</v>
      </c>
      <c r="J42" s="99" t="s">
        <v>205</v>
      </c>
      <c r="L42" s="99"/>
      <c r="N42" s="54"/>
      <c r="P42" s="54"/>
      <c r="R42" s="54"/>
      <c r="T42" s="54"/>
    </row>
    <row r="43" spans="1:12" s="12" customFormat="1" ht="25.5">
      <c r="A43" s="13">
        <v>37</v>
      </c>
      <c r="B43" s="13">
        <v>1</v>
      </c>
      <c r="C43" s="60">
        <v>2000</v>
      </c>
      <c r="D43" s="120" t="s">
        <v>1669</v>
      </c>
      <c r="E43" s="12" t="s">
        <v>1</v>
      </c>
      <c r="F43" s="120" t="s">
        <v>67</v>
      </c>
      <c r="G43" s="12" t="s">
        <v>1</v>
      </c>
      <c r="H43" s="120" t="s">
        <v>155</v>
      </c>
      <c r="I43" s="12" t="s">
        <v>1</v>
      </c>
      <c r="J43" s="98">
        <v>57</v>
      </c>
      <c r="L43" s="98" t="s">
        <v>235</v>
      </c>
    </row>
    <row r="44" spans="1:12" s="12" customFormat="1" ht="25.5">
      <c r="A44" s="13">
        <v>38</v>
      </c>
      <c r="B44" s="13">
        <v>1</v>
      </c>
      <c r="C44" s="60">
        <v>2000</v>
      </c>
      <c r="D44" s="120" t="s">
        <v>1670</v>
      </c>
      <c r="E44" s="12" t="s">
        <v>1</v>
      </c>
      <c r="F44" s="120" t="s">
        <v>54</v>
      </c>
      <c r="G44" s="12" t="s">
        <v>1</v>
      </c>
      <c r="H44" s="120" t="s">
        <v>147</v>
      </c>
      <c r="I44" s="12" t="s">
        <v>1</v>
      </c>
      <c r="J44" s="99" t="s">
        <v>203</v>
      </c>
      <c r="L44" s="98" t="s">
        <v>232</v>
      </c>
    </row>
    <row r="45" spans="1:12" s="12" customFormat="1" ht="25.5">
      <c r="A45" s="13">
        <v>39</v>
      </c>
      <c r="B45" s="13">
        <v>1</v>
      </c>
      <c r="C45" s="60">
        <v>2000</v>
      </c>
      <c r="D45" s="120" t="s">
        <v>1671</v>
      </c>
      <c r="E45" s="12" t="s">
        <v>1</v>
      </c>
      <c r="F45" s="120" t="s">
        <v>55</v>
      </c>
      <c r="G45" s="12" t="s">
        <v>1</v>
      </c>
      <c r="H45" s="120" t="s">
        <v>133</v>
      </c>
      <c r="I45" s="12" t="s">
        <v>1</v>
      </c>
      <c r="J45" s="98">
        <v>53</v>
      </c>
      <c r="L45" s="98" t="s">
        <v>232</v>
      </c>
    </row>
    <row r="46" spans="1:12" s="12" customFormat="1" ht="25.5">
      <c r="A46" s="13">
        <v>40</v>
      </c>
      <c r="B46" s="13">
        <v>1</v>
      </c>
      <c r="C46" s="60">
        <v>2000</v>
      </c>
      <c r="D46" s="120" t="s">
        <v>1672</v>
      </c>
      <c r="E46" s="12" t="s">
        <v>1</v>
      </c>
      <c r="F46" s="120" t="s">
        <v>65</v>
      </c>
      <c r="G46" s="12" t="s">
        <v>1</v>
      </c>
      <c r="H46" s="120" t="s">
        <v>153</v>
      </c>
      <c r="I46" s="12" t="s">
        <v>1</v>
      </c>
      <c r="J46" s="98"/>
      <c r="L46" s="98" t="s">
        <v>238</v>
      </c>
    </row>
    <row r="47" spans="1:12" s="12" customFormat="1" ht="25.5">
      <c r="A47" s="13">
        <v>41</v>
      </c>
      <c r="B47" s="13">
        <v>1</v>
      </c>
      <c r="C47" s="60">
        <v>2000</v>
      </c>
      <c r="D47" s="120" t="s">
        <v>1673</v>
      </c>
      <c r="E47" s="12" t="s">
        <v>1</v>
      </c>
      <c r="F47" s="120" t="s">
        <v>57</v>
      </c>
      <c r="G47" s="12" t="s">
        <v>1</v>
      </c>
      <c r="H47" s="120" t="s">
        <v>133</v>
      </c>
      <c r="I47" s="12" t="s">
        <v>1</v>
      </c>
      <c r="J47" s="98">
        <v>24</v>
      </c>
      <c r="L47" s="98" t="s">
        <v>233</v>
      </c>
    </row>
    <row r="48" spans="1:20" s="12" customFormat="1" ht="39">
      <c r="A48" s="13">
        <v>42</v>
      </c>
      <c r="B48" s="13">
        <v>1</v>
      </c>
      <c r="C48" s="60">
        <v>2001</v>
      </c>
      <c r="D48" s="120" t="s">
        <v>1659</v>
      </c>
      <c r="E48" s="12" t="s">
        <v>1</v>
      </c>
      <c r="F48" s="120" t="s">
        <v>83</v>
      </c>
      <c r="G48" s="12" t="s">
        <v>1</v>
      </c>
      <c r="H48" s="120" t="s">
        <v>149</v>
      </c>
      <c r="I48" s="12" t="s">
        <v>1</v>
      </c>
      <c r="J48" s="98" t="s">
        <v>1</v>
      </c>
      <c r="L48" s="98" t="s">
        <v>241</v>
      </c>
      <c r="N48" s="54"/>
      <c r="P48" s="54"/>
      <c r="R48" s="54"/>
      <c r="T48" s="54"/>
    </row>
    <row r="49" spans="1:20" s="12" customFormat="1" ht="25.5">
      <c r="A49" s="13">
        <v>43</v>
      </c>
      <c r="B49" s="13">
        <v>1</v>
      </c>
      <c r="C49" s="60">
        <v>2001</v>
      </c>
      <c r="D49" s="120" t="s">
        <v>14</v>
      </c>
      <c r="E49" s="12" t="s">
        <v>1</v>
      </c>
      <c r="F49" s="120" t="s">
        <v>1794</v>
      </c>
      <c r="G49" s="12" t="s">
        <v>1</v>
      </c>
      <c r="H49" s="120" t="s">
        <v>149</v>
      </c>
      <c r="I49" s="12" t="s">
        <v>1</v>
      </c>
      <c r="J49" s="98">
        <v>23</v>
      </c>
      <c r="L49" s="98" t="s">
        <v>241</v>
      </c>
      <c r="N49" s="54"/>
      <c r="P49" s="54"/>
      <c r="R49" s="54"/>
      <c r="T49" s="54"/>
    </row>
    <row r="50" spans="1:20" s="12" customFormat="1" ht="25.5">
      <c r="A50" s="13">
        <v>44</v>
      </c>
      <c r="B50" s="13">
        <v>1</v>
      </c>
      <c r="C50" s="60">
        <v>2001</v>
      </c>
      <c r="D50" s="120" t="s">
        <v>1674</v>
      </c>
      <c r="E50" s="12" t="s">
        <v>1</v>
      </c>
      <c r="F50" s="120" t="s">
        <v>70</v>
      </c>
      <c r="G50" s="12" t="s">
        <v>1</v>
      </c>
      <c r="H50" s="120" t="s">
        <v>158</v>
      </c>
      <c r="I50" s="12" t="s">
        <v>1</v>
      </c>
      <c r="J50" s="99" t="s">
        <v>206</v>
      </c>
      <c r="L50" s="98" t="s">
        <v>243</v>
      </c>
      <c r="N50" s="54"/>
      <c r="P50" s="54"/>
      <c r="R50" s="54"/>
      <c r="T50" s="54"/>
    </row>
    <row r="51" spans="1:20" s="12" customFormat="1" ht="12.75">
      <c r="A51" s="13">
        <v>45</v>
      </c>
      <c r="B51" s="13">
        <v>1</v>
      </c>
      <c r="C51" s="60">
        <v>2001</v>
      </c>
      <c r="D51" s="120" t="s">
        <v>1675</v>
      </c>
      <c r="E51" s="12" t="s">
        <v>1</v>
      </c>
      <c r="F51" s="120" t="s">
        <v>69</v>
      </c>
      <c r="G51" s="12" t="s">
        <v>1</v>
      </c>
      <c r="H51" s="120" t="s">
        <v>134</v>
      </c>
      <c r="I51" s="12" t="s">
        <v>1</v>
      </c>
      <c r="J51" s="98">
        <v>12</v>
      </c>
      <c r="L51" s="98" t="s">
        <v>242</v>
      </c>
      <c r="N51" s="54"/>
      <c r="P51" s="54"/>
      <c r="R51" s="54"/>
      <c r="T51" s="54"/>
    </row>
    <row r="52" spans="1:20" s="12" customFormat="1" ht="25.5">
      <c r="A52" s="13">
        <v>46</v>
      </c>
      <c r="B52" s="13">
        <v>1</v>
      </c>
      <c r="C52" s="60">
        <v>2001</v>
      </c>
      <c r="D52" s="120" t="s">
        <v>1676</v>
      </c>
      <c r="E52" s="12" t="s">
        <v>1</v>
      </c>
      <c r="F52" s="120" t="s">
        <v>71</v>
      </c>
      <c r="G52" s="12" t="s">
        <v>1</v>
      </c>
      <c r="H52" s="120" t="s">
        <v>159</v>
      </c>
      <c r="I52" s="12" t="s">
        <v>1</v>
      </c>
      <c r="J52" s="98">
        <v>13</v>
      </c>
      <c r="L52" s="98" t="s">
        <v>244</v>
      </c>
      <c r="N52" s="54"/>
      <c r="P52" s="54"/>
      <c r="R52" s="54"/>
      <c r="T52" s="54"/>
    </row>
    <row r="53" spans="1:20" s="12" customFormat="1" ht="12.75">
      <c r="A53" s="13">
        <v>47</v>
      </c>
      <c r="B53" s="13">
        <v>1</v>
      </c>
      <c r="C53" s="60">
        <v>2001</v>
      </c>
      <c r="D53" s="120" t="s">
        <v>1677</v>
      </c>
      <c r="E53" s="12" t="s">
        <v>1</v>
      </c>
      <c r="F53" s="120" t="s">
        <v>72</v>
      </c>
      <c r="G53" s="12" t="s">
        <v>1</v>
      </c>
      <c r="H53" s="120" t="s">
        <v>160</v>
      </c>
      <c r="I53" s="12" t="s">
        <v>1</v>
      </c>
      <c r="J53" s="98" t="s">
        <v>207</v>
      </c>
      <c r="L53" s="98" t="s">
        <v>245</v>
      </c>
      <c r="N53" s="54"/>
      <c r="P53" s="54"/>
      <c r="R53" s="54"/>
      <c r="T53" s="54"/>
    </row>
    <row r="54" spans="1:20" s="12" customFormat="1" ht="25.5">
      <c r="A54" s="13">
        <v>48</v>
      </c>
      <c r="B54" s="13">
        <v>1</v>
      </c>
      <c r="C54" s="60">
        <v>2001</v>
      </c>
      <c r="D54" s="120" t="s">
        <v>1659</v>
      </c>
      <c r="E54" s="12" t="s">
        <v>1</v>
      </c>
      <c r="F54" s="120" t="s">
        <v>81</v>
      </c>
      <c r="G54" s="12" t="s">
        <v>1</v>
      </c>
      <c r="H54" s="120" t="s">
        <v>157</v>
      </c>
      <c r="I54" s="12" t="s">
        <v>1</v>
      </c>
      <c r="J54" s="99" t="s">
        <v>195</v>
      </c>
      <c r="L54" s="98" t="s">
        <v>239</v>
      </c>
      <c r="N54" s="54"/>
      <c r="O54" s="8"/>
      <c r="P54" s="54"/>
      <c r="Q54" s="8"/>
      <c r="R54" s="54"/>
      <c r="T54" s="54"/>
    </row>
    <row r="55" spans="1:20" s="12" customFormat="1" ht="39">
      <c r="A55" s="13">
        <v>49</v>
      </c>
      <c r="B55" s="13">
        <v>1</v>
      </c>
      <c r="C55" s="60">
        <v>2001</v>
      </c>
      <c r="D55" s="120" t="s">
        <v>1659</v>
      </c>
      <c r="E55" s="12" t="s">
        <v>1</v>
      </c>
      <c r="F55" s="120" t="s">
        <v>82</v>
      </c>
      <c r="G55" s="12" t="s">
        <v>1</v>
      </c>
      <c r="H55" s="120" t="s">
        <v>157</v>
      </c>
      <c r="I55" s="12" t="s">
        <v>1</v>
      </c>
      <c r="J55" s="98" t="s">
        <v>1</v>
      </c>
      <c r="L55" s="98" t="s">
        <v>227</v>
      </c>
      <c r="N55" s="54"/>
      <c r="P55" s="54"/>
      <c r="R55" s="54"/>
      <c r="T55" s="54"/>
    </row>
    <row r="56" spans="1:20" s="12" customFormat="1" ht="25.5">
      <c r="A56" s="13">
        <v>50</v>
      </c>
      <c r="B56" s="13">
        <v>1</v>
      </c>
      <c r="C56" s="60">
        <v>2001</v>
      </c>
      <c r="D56" s="120" t="s">
        <v>1659</v>
      </c>
      <c r="E56" s="12" t="s">
        <v>1</v>
      </c>
      <c r="F56" s="120" t="s">
        <v>84</v>
      </c>
      <c r="G56" s="12" t="s">
        <v>1</v>
      </c>
      <c r="H56" s="120" t="s">
        <v>157</v>
      </c>
      <c r="I56" s="12" t="s">
        <v>1</v>
      </c>
      <c r="J56" s="99" t="s">
        <v>209</v>
      </c>
      <c r="L56" s="98" t="s">
        <v>227</v>
      </c>
      <c r="N56" s="54"/>
      <c r="P56" s="54"/>
      <c r="R56" s="54"/>
      <c r="T56" s="54"/>
    </row>
    <row r="57" spans="1:20" s="12" customFormat="1" ht="39">
      <c r="A57" s="13">
        <v>51</v>
      </c>
      <c r="B57" s="13">
        <v>1</v>
      </c>
      <c r="C57" s="60">
        <v>2001</v>
      </c>
      <c r="D57" s="120" t="s">
        <v>1659</v>
      </c>
      <c r="E57" s="12" t="s">
        <v>1</v>
      </c>
      <c r="F57" s="120" t="s">
        <v>85</v>
      </c>
      <c r="G57" s="12" t="s">
        <v>1</v>
      </c>
      <c r="H57" s="120" t="s">
        <v>157</v>
      </c>
      <c r="I57" s="12" t="s">
        <v>1</v>
      </c>
      <c r="J57" s="99" t="s">
        <v>206</v>
      </c>
      <c r="L57" s="98" t="s">
        <v>227</v>
      </c>
      <c r="N57" s="54"/>
      <c r="P57" s="54"/>
      <c r="R57" s="54"/>
      <c r="T57" s="54"/>
    </row>
    <row r="58" spans="1:20" s="12" customFormat="1" ht="25.5">
      <c r="A58" s="13">
        <v>52</v>
      </c>
      <c r="B58" s="13">
        <v>1</v>
      </c>
      <c r="C58" s="60">
        <v>2001</v>
      </c>
      <c r="D58" s="120" t="s">
        <v>1659</v>
      </c>
      <c r="E58" s="12" t="s">
        <v>1</v>
      </c>
      <c r="F58" s="120" t="s">
        <v>86</v>
      </c>
      <c r="G58" s="12" t="s">
        <v>1</v>
      </c>
      <c r="H58" s="120" t="s">
        <v>157</v>
      </c>
      <c r="I58" s="12" t="s">
        <v>1</v>
      </c>
      <c r="J58" s="99" t="s">
        <v>210</v>
      </c>
      <c r="L58" s="98" t="s">
        <v>240</v>
      </c>
      <c r="N58" s="54"/>
      <c r="P58" s="54"/>
      <c r="R58" s="54"/>
      <c r="T58" s="54"/>
    </row>
    <row r="59" spans="1:20" s="12" customFormat="1" ht="51.75">
      <c r="A59" s="13">
        <v>53</v>
      </c>
      <c r="B59" s="13">
        <v>1</v>
      </c>
      <c r="C59" s="60">
        <v>2001</v>
      </c>
      <c r="D59" s="120" t="s">
        <v>1678</v>
      </c>
      <c r="E59" s="12" t="s">
        <v>1</v>
      </c>
      <c r="F59" s="120" t="s">
        <v>73</v>
      </c>
      <c r="G59" s="12" t="s">
        <v>1</v>
      </c>
      <c r="H59" s="120" t="s">
        <v>161</v>
      </c>
      <c r="I59" s="12" t="s">
        <v>1</v>
      </c>
      <c r="J59" s="98">
        <v>131</v>
      </c>
      <c r="L59" s="98" t="s">
        <v>233</v>
      </c>
      <c r="N59" s="54"/>
      <c r="P59" s="54"/>
      <c r="R59" s="54"/>
      <c r="T59" s="54"/>
    </row>
    <row r="60" spans="1:20" s="12" customFormat="1" ht="25.5">
      <c r="A60" s="13">
        <v>54</v>
      </c>
      <c r="B60" s="13">
        <v>1</v>
      </c>
      <c r="C60" s="60">
        <v>2001</v>
      </c>
      <c r="D60" s="120" t="s">
        <v>1679</v>
      </c>
      <c r="E60" s="12" t="s">
        <v>1</v>
      </c>
      <c r="F60" s="120" t="s">
        <v>87</v>
      </c>
      <c r="G60" s="12" t="s">
        <v>1</v>
      </c>
      <c r="H60" s="120" t="s">
        <v>168</v>
      </c>
      <c r="I60" s="12" t="s">
        <v>1</v>
      </c>
      <c r="J60" s="99" t="s">
        <v>1</v>
      </c>
      <c r="L60" s="98" t="s">
        <v>248</v>
      </c>
      <c r="N60" s="54"/>
      <c r="P60" s="54"/>
      <c r="R60" s="54"/>
      <c r="T60" s="54"/>
    </row>
    <row r="61" spans="1:20" s="12" customFormat="1" ht="39">
      <c r="A61" s="13">
        <v>55</v>
      </c>
      <c r="B61" s="13">
        <v>1</v>
      </c>
      <c r="C61" s="60">
        <v>2001</v>
      </c>
      <c r="D61" s="120" t="s">
        <v>1680</v>
      </c>
      <c r="E61" s="12" t="s">
        <v>1</v>
      </c>
      <c r="F61" s="120" t="s">
        <v>1577</v>
      </c>
      <c r="G61" s="12" t="s">
        <v>1</v>
      </c>
      <c r="H61" s="120" t="s">
        <v>162</v>
      </c>
      <c r="I61" s="12" t="s">
        <v>1</v>
      </c>
      <c r="J61" s="98">
        <v>20</v>
      </c>
      <c r="L61" s="98" t="s">
        <v>244</v>
      </c>
      <c r="N61" s="54"/>
      <c r="P61" s="54"/>
      <c r="R61" s="54"/>
      <c r="T61" s="54"/>
    </row>
    <row r="62" spans="1:20" s="12" customFormat="1" ht="25.5">
      <c r="A62" s="13">
        <v>56</v>
      </c>
      <c r="B62" s="13">
        <v>1</v>
      </c>
      <c r="C62" s="60">
        <v>2001</v>
      </c>
      <c r="D62" s="120" t="s">
        <v>1681</v>
      </c>
      <c r="E62" s="12" t="s">
        <v>1</v>
      </c>
      <c r="F62" s="120" t="s">
        <v>74</v>
      </c>
      <c r="G62" s="12" t="s">
        <v>1</v>
      </c>
      <c r="H62" s="120" t="s">
        <v>163</v>
      </c>
      <c r="I62" s="12" t="s">
        <v>1</v>
      </c>
      <c r="J62" s="98">
        <v>40</v>
      </c>
      <c r="L62" s="98" t="s">
        <v>244</v>
      </c>
      <c r="N62" s="54"/>
      <c r="P62" s="54"/>
      <c r="R62" s="54"/>
      <c r="T62" s="54"/>
    </row>
    <row r="63" spans="1:20" s="12" customFormat="1" ht="25.5">
      <c r="A63" s="13">
        <v>57</v>
      </c>
      <c r="B63" s="13">
        <v>1</v>
      </c>
      <c r="C63" s="70">
        <v>2001</v>
      </c>
      <c r="D63" s="120" t="s">
        <v>1682</v>
      </c>
      <c r="E63" s="12" t="s">
        <v>1</v>
      </c>
      <c r="F63" s="120" t="s">
        <v>90</v>
      </c>
      <c r="G63" s="12" t="s">
        <v>1</v>
      </c>
      <c r="H63" s="120" t="s">
        <v>1461</v>
      </c>
      <c r="I63" s="12" t="s">
        <v>1</v>
      </c>
      <c r="J63" s="98" t="s">
        <v>1</v>
      </c>
      <c r="L63" s="98" t="s">
        <v>249</v>
      </c>
      <c r="N63" s="54"/>
      <c r="P63" s="54"/>
      <c r="R63" s="54"/>
      <c r="T63" s="54"/>
    </row>
    <row r="64" spans="1:20" s="12" customFormat="1" ht="25.5">
      <c r="A64" s="13">
        <v>58</v>
      </c>
      <c r="B64" s="13">
        <v>1</v>
      </c>
      <c r="C64" s="60">
        <v>2001</v>
      </c>
      <c r="D64" s="120" t="s">
        <v>1683</v>
      </c>
      <c r="E64" s="12" t="s">
        <v>1</v>
      </c>
      <c r="F64" s="120" t="s">
        <v>75</v>
      </c>
      <c r="G64" s="12" t="s">
        <v>1</v>
      </c>
      <c r="H64" s="120" t="s">
        <v>164</v>
      </c>
      <c r="I64" s="12" t="s">
        <v>1</v>
      </c>
      <c r="J64" s="98">
        <v>7</v>
      </c>
      <c r="L64" s="98" t="s">
        <v>230</v>
      </c>
      <c r="N64" s="13"/>
      <c r="P64" s="13"/>
      <c r="R64" s="13"/>
      <c r="T64" s="13"/>
    </row>
    <row r="65" spans="1:20" s="12" customFormat="1" ht="39">
      <c r="A65" s="13">
        <v>59</v>
      </c>
      <c r="B65" s="13">
        <v>1</v>
      </c>
      <c r="C65" s="60">
        <v>2001</v>
      </c>
      <c r="D65" s="120" t="s">
        <v>1684</v>
      </c>
      <c r="E65" s="12" t="s">
        <v>1</v>
      </c>
      <c r="F65" s="120" t="s">
        <v>76</v>
      </c>
      <c r="G65" s="12" t="s">
        <v>1</v>
      </c>
      <c r="H65" s="120" t="s">
        <v>165</v>
      </c>
      <c r="I65" s="12" t="s">
        <v>1</v>
      </c>
      <c r="J65" s="98">
        <v>7</v>
      </c>
      <c r="L65" s="98" t="s">
        <v>231</v>
      </c>
      <c r="N65" s="54"/>
      <c r="P65" s="54"/>
      <c r="R65" s="54"/>
      <c r="T65" s="54"/>
    </row>
    <row r="66" spans="1:20" s="12" customFormat="1" ht="39">
      <c r="A66" s="13">
        <v>60</v>
      </c>
      <c r="B66" s="13">
        <v>1</v>
      </c>
      <c r="C66" s="60">
        <v>2001</v>
      </c>
      <c r="D66" s="120" t="s">
        <v>1685</v>
      </c>
      <c r="E66" s="12" t="s">
        <v>1</v>
      </c>
      <c r="F66" s="120" t="s">
        <v>77</v>
      </c>
      <c r="G66" s="12" t="s">
        <v>1</v>
      </c>
      <c r="H66" s="120" t="s">
        <v>1460</v>
      </c>
      <c r="I66" s="12" t="s">
        <v>1</v>
      </c>
      <c r="J66" s="98" t="s">
        <v>208</v>
      </c>
      <c r="L66" s="98" t="s">
        <v>225</v>
      </c>
      <c r="N66" s="54"/>
      <c r="P66" s="54"/>
      <c r="R66" s="54"/>
      <c r="T66" s="54"/>
    </row>
    <row r="67" spans="1:20" s="12" customFormat="1" ht="12.75">
      <c r="A67" s="13">
        <v>61</v>
      </c>
      <c r="B67" s="13">
        <v>1</v>
      </c>
      <c r="C67" s="60">
        <v>2001</v>
      </c>
      <c r="D67" s="120" t="s">
        <v>1686</v>
      </c>
      <c r="E67" s="12" t="s">
        <v>1</v>
      </c>
      <c r="F67" s="120" t="s">
        <v>78</v>
      </c>
      <c r="G67" s="12" t="s">
        <v>1</v>
      </c>
      <c r="H67" s="120" t="s">
        <v>166</v>
      </c>
      <c r="I67" s="12" t="s">
        <v>1</v>
      </c>
      <c r="J67" s="98">
        <v>315</v>
      </c>
      <c r="L67" s="98" t="s">
        <v>246</v>
      </c>
      <c r="N67" s="54"/>
      <c r="P67" s="54"/>
      <c r="R67" s="54"/>
      <c r="T67" s="54"/>
    </row>
    <row r="68" spans="1:20" s="12" customFormat="1" ht="39">
      <c r="A68" s="13">
        <v>62</v>
      </c>
      <c r="B68" s="13">
        <v>1</v>
      </c>
      <c r="C68" s="60">
        <v>2001</v>
      </c>
      <c r="D68" s="120" t="s">
        <v>1687</v>
      </c>
      <c r="E68" s="12" t="s">
        <v>1</v>
      </c>
      <c r="F68" s="120" t="s">
        <v>79</v>
      </c>
      <c r="G68" s="12" t="s">
        <v>1</v>
      </c>
      <c r="H68" s="120" t="s">
        <v>129</v>
      </c>
      <c r="I68" s="12" t="s">
        <v>1</v>
      </c>
      <c r="J68" s="98">
        <v>29</v>
      </c>
      <c r="L68" s="98" t="s">
        <v>245</v>
      </c>
      <c r="N68" s="54"/>
      <c r="O68" s="8"/>
      <c r="P68" s="54"/>
      <c r="Q68" s="8"/>
      <c r="R68" s="54"/>
      <c r="T68" s="54"/>
    </row>
    <row r="69" spans="1:20" s="12" customFormat="1" ht="51.75">
      <c r="A69" s="13">
        <v>63</v>
      </c>
      <c r="B69" s="13">
        <v>1</v>
      </c>
      <c r="C69" s="60">
        <v>2001</v>
      </c>
      <c r="D69" s="120" t="s">
        <v>1688</v>
      </c>
      <c r="E69" s="12" t="s">
        <v>1</v>
      </c>
      <c r="F69" s="120" t="s">
        <v>88</v>
      </c>
      <c r="G69" s="12" t="s">
        <v>1</v>
      </c>
      <c r="H69" s="120" t="s">
        <v>169</v>
      </c>
      <c r="I69" s="12" t="s">
        <v>1</v>
      </c>
      <c r="J69" s="98">
        <v>1</v>
      </c>
      <c r="L69" s="98"/>
      <c r="N69" s="54"/>
      <c r="P69" s="54"/>
      <c r="R69" s="54"/>
      <c r="T69" s="54"/>
    </row>
    <row r="70" spans="1:20" s="12" customFormat="1" ht="51.75">
      <c r="A70" s="13">
        <v>64</v>
      </c>
      <c r="B70" s="13">
        <v>1</v>
      </c>
      <c r="C70" s="60">
        <v>2001</v>
      </c>
      <c r="D70" s="120" t="s">
        <v>1688</v>
      </c>
      <c r="E70" s="12" t="s">
        <v>1</v>
      </c>
      <c r="F70" s="120" t="s">
        <v>89</v>
      </c>
      <c r="G70" s="12" t="s">
        <v>1</v>
      </c>
      <c r="H70" s="120" t="s">
        <v>169</v>
      </c>
      <c r="I70" s="12" t="s">
        <v>1</v>
      </c>
      <c r="J70" s="98" t="s">
        <v>1</v>
      </c>
      <c r="L70" s="98"/>
      <c r="N70" s="54"/>
      <c r="P70" s="54"/>
      <c r="R70" s="54"/>
      <c r="T70" s="54"/>
    </row>
    <row r="71" spans="1:20" s="12" customFormat="1" ht="12.75">
      <c r="A71" s="13">
        <v>65</v>
      </c>
      <c r="B71" s="13">
        <v>1</v>
      </c>
      <c r="C71" s="60">
        <v>2001</v>
      </c>
      <c r="D71" s="120" t="s">
        <v>1689</v>
      </c>
      <c r="E71" s="12" t="s">
        <v>1</v>
      </c>
      <c r="F71" s="120" t="s">
        <v>80</v>
      </c>
      <c r="G71" s="12" t="s">
        <v>1</v>
      </c>
      <c r="H71" s="120" t="s">
        <v>167</v>
      </c>
      <c r="I71" s="12" t="s">
        <v>1</v>
      </c>
      <c r="J71" s="98">
        <v>27</v>
      </c>
      <c r="L71" s="98" t="s">
        <v>247</v>
      </c>
      <c r="N71" s="54"/>
      <c r="P71" s="54"/>
      <c r="R71" s="54"/>
      <c r="T71" s="54"/>
    </row>
    <row r="72" spans="1:20" s="12" customFormat="1" ht="12.75">
      <c r="A72" s="13">
        <v>66</v>
      </c>
      <c r="B72" s="13">
        <v>1</v>
      </c>
      <c r="C72" s="60">
        <v>2002</v>
      </c>
      <c r="D72" s="120" t="s">
        <v>21</v>
      </c>
      <c r="E72" s="12" t="s">
        <v>1</v>
      </c>
      <c r="F72" s="120" t="s">
        <v>91</v>
      </c>
      <c r="G72" s="12" t="s">
        <v>1</v>
      </c>
      <c r="H72" s="120" t="s">
        <v>157</v>
      </c>
      <c r="I72" s="12" t="s">
        <v>1</v>
      </c>
      <c r="J72" s="98">
        <v>7</v>
      </c>
      <c r="L72" s="98" t="s">
        <v>240</v>
      </c>
      <c r="N72" s="54"/>
      <c r="P72" s="54"/>
      <c r="R72" s="54"/>
      <c r="T72" s="54"/>
    </row>
    <row r="73" spans="1:20" s="12" customFormat="1" ht="25.5">
      <c r="A73" s="13">
        <v>67</v>
      </c>
      <c r="B73" s="13">
        <v>1</v>
      </c>
      <c r="C73" s="60">
        <v>2002</v>
      </c>
      <c r="D73" s="120" t="s">
        <v>21</v>
      </c>
      <c r="E73" s="12" t="s">
        <v>1</v>
      </c>
      <c r="F73" s="120" t="s">
        <v>92</v>
      </c>
      <c r="G73" s="12" t="s">
        <v>1</v>
      </c>
      <c r="H73" s="120" t="s">
        <v>157</v>
      </c>
      <c r="I73" s="12" t="s">
        <v>1</v>
      </c>
      <c r="J73" s="98">
        <v>11</v>
      </c>
      <c r="L73" s="98" t="s">
        <v>239</v>
      </c>
      <c r="N73" s="54"/>
      <c r="P73" s="54"/>
      <c r="R73" s="54"/>
      <c r="T73" s="54"/>
    </row>
    <row r="74" spans="1:20" s="12" customFormat="1" ht="25.5">
      <c r="A74" s="13">
        <v>68</v>
      </c>
      <c r="B74" s="13">
        <v>1</v>
      </c>
      <c r="C74" s="60">
        <v>2002</v>
      </c>
      <c r="D74" s="120" t="s">
        <v>1690</v>
      </c>
      <c r="E74" s="12" t="s">
        <v>1</v>
      </c>
      <c r="F74" s="120" t="s">
        <v>93</v>
      </c>
      <c r="G74" s="12" t="s">
        <v>1</v>
      </c>
      <c r="H74" s="120" t="s">
        <v>170</v>
      </c>
      <c r="I74" s="12" t="s">
        <v>1</v>
      </c>
      <c r="J74" s="98">
        <v>39</v>
      </c>
      <c r="L74" s="98" t="s">
        <v>250</v>
      </c>
      <c r="N74" s="54"/>
      <c r="P74" s="54"/>
      <c r="R74" s="54"/>
      <c r="T74" s="54"/>
    </row>
    <row r="75" spans="1:20" s="12" customFormat="1" ht="25.5">
      <c r="A75" s="13">
        <v>69</v>
      </c>
      <c r="B75" s="13">
        <v>1</v>
      </c>
      <c r="C75" s="60">
        <v>2002</v>
      </c>
      <c r="D75" s="120" t="s">
        <v>1691</v>
      </c>
      <c r="E75" s="12" t="s">
        <v>1</v>
      </c>
      <c r="F75" s="120" t="s">
        <v>94</v>
      </c>
      <c r="G75" s="12" t="s">
        <v>1</v>
      </c>
      <c r="H75" s="120" t="s">
        <v>171</v>
      </c>
      <c r="I75" s="12" t="s">
        <v>1</v>
      </c>
      <c r="J75" s="98">
        <v>134</v>
      </c>
      <c r="L75" s="98" t="s">
        <v>251</v>
      </c>
      <c r="N75" s="54"/>
      <c r="P75" s="54"/>
      <c r="R75" s="54"/>
      <c r="T75" s="54"/>
    </row>
    <row r="76" spans="1:20" s="12" customFormat="1" ht="25.5">
      <c r="A76" s="13">
        <v>70</v>
      </c>
      <c r="B76" s="13">
        <v>1</v>
      </c>
      <c r="C76" s="60">
        <v>2002</v>
      </c>
      <c r="D76" s="120" t="s">
        <v>1692</v>
      </c>
      <c r="E76" s="12" t="s">
        <v>1</v>
      </c>
      <c r="F76" s="120" t="s">
        <v>95</v>
      </c>
      <c r="G76" s="12" t="s">
        <v>1</v>
      </c>
      <c r="H76" s="120" t="s">
        <v>172</v>
      </c>
      <c r="I76" s="12" t="s">
        <v>1</v>
      </c>
      <c r="J76" s="98">
        <v>22</v>
      </c>
      <c r="L76" s="98" t="s">
        <v>252</v>
      </c>
      <c r="N76" s="54"/>
      <c r="P76" s="54"/>
      <c r="R76" s="54"/>
      <c r="T76" s="54"/>
    </row>
    <row r="77" spans="1:20" s="12" customFormat="1" ht="64.5">
      <c r="A77" s="13">
        <v>71</v>
      </c>
      <c r="B77" s="13">
        <v>1</v>
      </c>
      <c r="C77" s="60">
        <v>2002</v>
      </c>
      <c r="D77" s="120" t="s">
        <v>1693</v>
      </c>
      <c r="E77" s="12" t="s">
        <v>1</v>
      </c>
      <c r="F77" s="120" t="s">
        <v>96</v>
      </c>
      <c r="G77" s="12" t="s">
        <v>1</v>
      </c>
      <c r="H77" s="120" t="s">
        <v>173</v>
      </c>
      <c r="I77" s="12" t="s">
        <v>1</v>
      </c>
      <c r="J77" s="98" t="s">
        <v>211</v>
      </c>
      <c r="L77" s="98" t="s">
        <v>253</v>
      </c>
      <c r="N77" s="54"/>
      <c r="P77" s="54"/>
      <c r="R77" s="54"/>
      <c r="T77" s="54"/>
    </row>
    <row r="78" spans="1:20" s="12" customFormat="1" ht="25.5">
      <c r="A78" s="13">
        <v>72</v>
      </c>
      <c r="B78" s="13">
        <v>1</v>
      </c>
      <c r="C78" s="60">
        <v>2002</v>
      </c>
      <c r="D78" s="120" t="s">
        <v>1694</v>
      </c>
      <c r="E78" s="12" t="s">
        <v>1</v>
      </c>
      <c r="F78" s="120" t="s">
        <v>97</v>
      </c>
      <c r="G78" s="12" t="s">
        <v>1</v>
      </c>
      <c r="H78" s="120" t="s">
        <v>170</v>
      </c>
      <c r="I78" s="12" t="s">
        <v>1</v>
      </c>
      <c r="J78" s="98">
        <v>76</v>
      </c>
      <c r="L78" s="98" t="s">
        <v>254</v>
      </c>
      <c r="N78" s="54"/>
      <c r="P78" s="54"/>
      <c r="R78" s="54"/>
      <c r="T78" s="54"/>
    </row>
    <row r="79" spans="1:20" s="12" customFormat="1" ht="12.75">
      <c r="A79" s="13">
        <v>73</v>
      </c>
      <c r="B79" s="13">
        <v>1</v>
      </c>
      <c r="C79" s="60">
        <v>2002</v>
      </c>
      <c r="D79" s="120" t="s">
        <v>1695</v>
      </c>
      <c r="E79" s="12" t="s">
        <v>1</v>
      </c>
      <c r="F79" s="120" t="s">
        <v>108</v>
      </c>
      <c r="G79" s="12" t="s">
        <v>1</v>
      </c>
      <c r="H79" s="120" t="s">
        <v>181</v>
      </c>
      <c r="I79" s="12" t="s">
        <v>1</v>
      </c>
      <c r="J79" s="99" t="s">
        <v>195</v>
      </c>
      <c r="L79" s="99" t="s">
        <v>240</v>
      </c>
      <c r="N79" s="54"/>
      <c r="P79" s="54"/>
      <c r="R79" s="54"/>
      <c r="T79" s="54"/>
    </row>
    <row r="80" spans="1:20" s="12" customFormat="1" ht="25.5">
      <c r="A80" s="13">
        <v>74</v>
      </c>
      <c r="B80" s="13">
        <v>1</v>
      </c>
      <c r="C80" s="60">
        <v>2002</v>
      </c>
      <c r="D80" s="120" t="s">
        <v>1590</v>
      </c>
      <c r="E80" s="12" t="s">
        <v>1</v>
      </c>
      <c r="F80" s="120" t="s">
        <v>98</v>
      </c>
      <c r="G80" s="12" t="s">
        <v>1</v>
      </c>
      <c r="H80" s="120" t="s">
        <v>174</v>
      </c>
      <c r="I80" s="12" t="s">
        <v>1</v>
      </c>
      <c r="J80" s="98" t="s">
        <v>1</v>
      </c>
      <c r="L80" s="98" t="s">
        <v>255</v>
      </c>
      <c r="N80" s="54"/>
      <c r="P80" s="54"/>
      <c r="R80" s="54"/>
      <c r="T80" s="54"/>
    </row>
    <row r="81" spans="1:20" s="12" customFormat="1" ht="51.75">
      <c r="A81" s="13">
        <v>75</v>
      </c>
      <c r="B81" s="13">
        <v>1</v>
      </c>
      <c r="C81" s="60">
        <v>2002</v>
      </c>
      <c r="D81" s="120" t="s">
        <v>1590</v>
      </c>
      <c r="E81" s="12" t="s">
        <v>1</v>
      </c>
      <c r="F81" s="120" t="s">
        <v>99</v>
      </c>
      <c r="G81" s="12" t="s">
        <v>1</v>
      </c>
      <c r="H81" s="120" t="s">
        <v>175</v>
      </c>
      <c r="I81" s="12" t="s">
        <v>1</v>
      </c>
      <c r="J81" s="98" t="s">
        <v>1</v>
      </c>
      <c r="L81" s="98" t="s">
        <v>255</v>
      </c>
      <c r="N81" s="54"/>
      <c r="P81" s="54"/>
      <c r="R81" s="54"/>
      <c r="T81" s="54"/>
    </row>
    <row r="82" spans="1:20" s="12" customFormat="1" ht="25.5">
      <c r="A82" s="13">
        <v>76</v>
      </c>
      <c r="B82" s="13">
        <v>1</v>
      </c>
      <c r="C82" s="60">
        <v>2002</v>
      </c>
      <c r="D82" s="120" t="s">
        <v>1696</v>
      </c>
      <c r="E82" s="12" t="s">
        <v>1</v>
      </c>
      <c r="F82" s="120" t="s">
        <v>100</v>
      </c>
      <c r="G82" s="12" t="s">
        <v>1</v>
      </c>
      <c r="H82" s="120" t="s">
        <v>176</v>
      </c>
      <c r="I82" s="12" t="s">
        <v>1</v>
      </c>
      <c r="J82" s="98">
        <v>36</v>
      </c>
      <c r="L82" s="98" t="s">
        <v>256</v>
      </c>
      <c r="N82" s="54"/>
      <c r="P82" s="54"/>
      <c r="R82" s="54"/>
      <c r="T82" s="54"/>
    </row>
    <row r="83" spans="1:20" s="12" customFormat="1" ht="25.5">
      <c r="A83" s="13">
        <v>77</v>
      </c>
      <c r="B83" s="13">
        <v>1</v>
      </c>
      <c r="C83" s="60">
        <v>2002</v>
      </c>
      <c r="D83" s="120" t="s">
        <v>1697</v>
      </c>
      <c r="E83" s="12" t="s">
        <v>1</v>
      </c>
      <c r="F83" s="120" t="s">
        <v>101</v>
      </c>
      <c r="G83" s="12" t="s">
        <v>1</v>
      </c>
      <c r="H83" s="120" t="s">
        <v>170</v>
      </c>
      <c r="I83" s="12" t="s">
        <v>1</v>
      </c>
      <c r="J83" s="98">
        <v>120</v>
      </c>
      <c r="L83" s="98" t="s">
        <v>238</v>
      </c>
      <c r="N83" s="54"/>
      <c r="P83" s="54"/>
      <c r="R83" s="54"/>
      <c r="T83" s="54"/>
    </row>
    <row r="84" spans="1:20" s="12" customFormat="1" ht="12.75">
      <c r="A84" s="13">
        <v>78</v>
      </c>
      <c r="B84" s="13">
        <v>1</v>
      </c>
      <c r="C84" s="60">
        <v>2002</v>
      </c>
      <c r="D84" s="120" t="s">
        <v>1698</v>
      </c>
      <c r="E84" s="12" t="s">
        <v>1</v>
      </c>
      <c r="F84" s="120" t="s">
        <v>102</v>
      </c>
      <c r="G84" s="12" t="s">
        <v>1</v>
      </c>
      <c r="H84" s="120" t="s">
        <v>177</v>
      </c>
      <c r="I84" s="12" t="s">
        <v>1</v>
      </c>
      <c r="J84" s="98">
        <v>5</v>
      </c>
      <c r="L84" s="98" t="s">
        <v>257</v>
      </c>
      <c r="N84" s="54"/>
      <c r="P84" s="54"/>
      <c r="R84" s="54"/>
      <c r="T84" s="54"/>
    </row>
    <row r="85" spans="1:20" s="12" customFormat="1" ht="25.5">
      <c r="A85" s="13">
        <v>79</v>
      </c>
      <c r="B85" s="13">
        <v>1</v>
      </c>
      <c r="C85" s="60">
        <v>2002</v>
      </c>
      <c r="D85" s="120" t="s">
        <v>1686</v>
      </c>
      <c r="E85" s="12" t="s">
        <v>1</v>
      </c>
      <c r="F85" s="120" t="s">
        <v>103</v>
      </c>
      <c r="G85" s="12" t="s">
        <v>1</v>
      </c>
      <c r="H85" s="120" t="s">
        <v>178</v>
      </c>
      <c r="I85" s="12" t="s">
        <v>1</v>
      </c>
      <c r="J85" s="98">
        <v>218</v>
      </c>
      <c r="L85" s="98" t="s">
        <v>258</v>
      </c>
      <c r="N85" s="54"/>
      <c r="P85" s="54"/>
      <c r="R85" s="54"/>
      <c r="T85" s="54"/>
    </row>
    <row r="86" spans="1:20" s="12" customFormat="1" ht="25.5">
      <c r="A86" s="13">
        <v>80</v>
      </c>
      <c r="B86" s="13">
        <v>1</v>
      </c>
      <c r="C86" s="60">
        <v>2002</v>
      </c>
      <c r="D86" s="120" t="s">
        <v>1699</v>
      </c>
      <c r="E86" s="12" t="s">
        <v>1</v>
      </c>
      <c r="F86" s="120" t="s">
        <v>104</v>
      </c>
      <c r="G86" s="12" t="s">
        <v>1</v>
      </c>
      <c r="H86" s="120" t="s">
        <v>178</v>
      </c>
      <c r="I86" s="12" t="s">
        <v>1</v>
      </c>
      <c r="J86" s="98">
        <v>22</v>
      </c>
      <c r="L86" s="98" t="s">
        <v>259</v>
      </c>
      <c r="N86" s="54"/>
      <c r="P86" s="54"/>
      <c r="R86" s="54"/>
      <c r="T86" s="54"/>
    </row>
    <row r="87" spans="1:20" s="12" customFormat="1" ht="25.5">
      <c r="A87" s="13">
        <v>81</v>
      </c>
      <c r="B87" s="13">
        <v>1</v>
      </c>
      <c r="C87" s="60">
        <v>2002</v>
      </c>
      <c r="D87" s="120" t="s">
        <v>24</v>
      </c>
      <c r="E87" s="12" t="s">
        <v>1</v>
      </c>
      <c r="F87" s="120" t="s">
        <v>105</v>
      </c>
      <c r="G87" s="12" t="s">
        <v>1</v>
      </c>
      <c r="H87" s="120" t="s">
        <v>134</v>
      </c>
      <c r="I87" s="12" t="s">
        <v>1</v>
      </c>
      <c r="J87" s="98">
        <v>33</v>
      </c>
      <c r="L87" s="98" t="s">
        <v>260</v>
      </c>
      <c r="N87" s="54"/>
      <c r="P87" s="54"/>
      <c r="R87" s="54"/>
      <c r="T87" s="54"/>
    </row>
    <row r="88" spans="1:20" s="12" customFormat="1" ht="25.5">
      <c r="A88" s="13">
        <v>82</v>
      </c>
      <c r="B88" s="13">
        <v>1</v>
      </c>
      <c r="C88" s="60">
        <v>2002</v>
      </c>
      <c r="D88" s="120" t="s">
        <v>1149</v>
      </c>
      <c r="E88" s="12" t="s">
        <v>1</v>
      </c>
      <c r="F88" s="120" t="s">
        <v>107</v>
      </c>
      <c r="G88" s="12" t="s">
        <v>1</v>
      </c>
      <c r="H88" s="120" t="s">
        <v>180</v>
      </c>
      <c r="I88" s="12" t="s">
        <v>1</v>
      </c>
      <c r="J88" s="98" t="s">
        <v>1</v>
      </c>
      <c r="L88" s="99" t="s">
        <v>262</v>
      </c>
      <c r="N88" s="54"/>
      <c r="P88" s="54"/>
      <c r="R88" s="54"/>
      <c r="T88" s="54"/>
    </row>
    <row r="89" spans="1:20" s="12" customFormat="1" ht="25.5">
      <c r="A89" s="13">
        <v>83</v>
      </c>
      <c r="B89" s="13">
        <v>1</v>
      </c>
      <c r="C89" s="60">
        <v>2002</v>
      </c>
      <c r="D89" s="120" t="s">
        <v>1700</v>
      </c>
      <c r="E89" s="12" t="s">
        <v>1</v>
      </c>
      <c r="F89" s="120" t="s">
        <v>106</v>
      </c>
      <c r="G89" s="12" t="s">
        <v>1</v>
      </c>
      <c r="H89" s="120" t="s">
        <v>179</v>
      </c>
      <c r="I89" s="12" t="s">
        <v>1</v>
      </c>
      <c r="J89" s="98" t="s">
        <v>212</v>
      </c>
      <c r="L89" s="98" t="s">
        <v>261</v>
      </c>
      <c r="N89" s="54"/>
      <c r="P89" s="54"/>
      <c r="R89" s="54"/>
      <c r="T89" s="54"/>
    </row>
    <row r="90" spans="1:20" s="12" customFormat="1" ht="25.5">
      <c r="A90" s="13">
        <v>84</v>
      </c>
      <c r="B90" s="13">
        <v>1</v>
      </c>
      <c r="C90" s="60">
        <v>2003</v>
      </c>
      <c r="D90" s="120" t="s">
        <v>1701</v>
      </c>
      <c r="E90" s="12" t="s">
        <v>1</v>
      </c>
      <c r="F90" s="120" t="s">
        <v>115</v>
      </c>
      <c r="G90" s="12" t="s">
        <v>1</v>
      </c>
      <c r="H90" s="120" t="s">
        <v>186</v>
      </c>
      <c r="I90" s="12" t="s">
        <v>1</v>
      </c>
      <c r="J90" s="98">
        <v>57</v>
      </c>
      <c r="L90" s="98" t="s">
        <v>265</v>
      </c>
      <c r="N90" s="54"/>
      <c r="O90" s="8"/>
      <c r="P90" s="54"/>
      <c r="Q90" s="8"/>
      <c r="R90" s="54"/>
      <c r="T90" s="54"/>
    </row>
    <row r="91" spans="1:20" s="12" customFormat="1" ht="39">
      <c r="A91" s="13">
        <v>85</v>
      </c>
      <c r="B91" s="13">
        <v>1</v>
      </c>
      <c r="C91" s="60">
        <v>2003</v>
      </c>
      <c r="D91" s="120" t="s">
        <v>1702</v>
      </c>
      <c r="E91" s="12" t="s">
        <v>1</v>
      </c>
      <c r="F91" s="120" t="s">
        <v>109</v>
      </c>
      <c r="G91" s="12" t="s">
        <v>1</v>
      </c>
      <c r="H91" s="120" t="s">
        <v>182</v>
      </c>
      <c r="I91" s="12" t="s">
        <v>1</v>
      </c>
      <c r="J91" s="98">
        <v>23</v>
      </c>
      <c r="L91" s="98" t="s">
        <v>255</v>
      </c>
      <c r="N91" s="54"/>
      <c r="P91" s="54"/>
      <c r="R91" s="54"/>
      <c r="T91" s="54"/>
    </row>
    <row r="92" spans="1:20" s="12" customFormat="1" ht="25.5">
      <c r="A92" s="13">
        <v>86</v>
      </c>
      <c r="B92" s="13">
        <v>1</v>
      </c>
      <c r="C92" s="60">
        <v>2003</v>
      </c>
      <c r="D92" s="120" t="s">
        <v>1703</v>
      </c>
      <c r="E92" s="12" t="s">
        <v>1</v>
      </c>
      <c r="F92" s="120" t="s">
        <v>110</v>
      </c>
      <c r="G92" s="12" t="s">
        <v>1</v>
      </c>
      <c r="H92" s="120" t="s">
        <v>178</v>
      </c>
      <c r="I92" s="12" t="s">
        <v>1</v>
      </c>
      <c r="J92" s="98">
        <v>95</v>
      </c>
      <c r="L92" s="98" t="s">
        <v>257</v>
      </c>
      <c r="N92" s="54"/>
      <c r="P92" s="54"/>
      <c r="R92" s="54"/>
      <c r="T92" s="54"/>
    </row>
    <row r="93" spans="1:20" s="12" customFormat="1" ht="39">
      <c r="A93" s="13">
        <v>87</v>
      </c>
      <c r="B93" s="13">
        <v>1</v>
      </c>
      <c r="C93" s="60">
        <v>2003</v>
      </c>
      <c r="D93" s="120" t="s">
        <v>1704</v>
      </c>
      <c r="E93" s="12" t="s">
        <v>1</v>
      </c>
      <c r="F93" s="120" t="s">
        <v>111</v>
      </c>
      <c r="G93" s="12" t="s">
        <v>1</v>
      </c>
      <c r="H93" s="120" t="s">
        <v>1</v>
      </c>
      <c r="I93" s="12" t="s">
        <v>1</v>
      </c>
      <c r="J93" s="98">
        <v>182</v>
      </c>
      <c r="L93" s="98" t="s">
        <v>225</v>
      </c>
      <c r="N93" s="54"/>
      <c r="P93" s="54"/>
      <c r="R93" s="54"/>
      <c r="T93" s="54"/>
    </row>
    <row r="94" spans="1:20" s="12" customFormat="1" ht="25.5">
      <c r="A94" s="13">
        <v>88</v>
      </c>
      <c r="B94" s="13">
        <v>1</v>
      </c>
      <c r="C94" s="60">
        <v>2003</v>
      </c>
      <c r="D94" s="120" t="s">
        <v>1581</v>
      </c>
      <c r="E94" s="12" t="s">
        <v>1</v>
      </c>
      <c r="F94" s="120" t="s">
        <v>114</v>
      </c>
      <c r="G94" s="12" t="s">
        <v>1</v>
      </c>
      <c r="H94" s="120" t="s">
        <v>185</v>
      </c>
      <c r="I94" s="12" t="s">
        <v>1</v>
      </c>
      <c r="J94" s="98" t="s">
        <v>213</v>
      </c>
      <c r="L94" s="98"/>
      <c r="N94" s="54"/>
      <c r="O94" s="8"/>
      <c r="P94" s="54"/>
      <c r="Q94" s="8"/>
      <c r="R94" s="54"/>
      <c r="T94" s="54"/>
    </row>
    <row r="95" spans="1:20" s="12" customFormat="1" ht="39">
      <c r="A95" s="13">
        <v>89</v>
      </c>
      <c r="B95" s="13">
        <v>1</v>
      </c>
      <c r="C95" s="60">
        <v>2003</v>
      </c>
      <c r="D95" s="120" t="s">
        <v>1705</v>
      </c>
      <c r="E95" s="12" t="s">
        <v>1</v>
      </c>
      <c r="F95" s="120" t="s">
        <v>112</v>
      </c>
      <c r="G95" s="12" t="s">
        <v>1</v>
      </c>
      <c r="H95" s="120" t="s">
        <v>183</v>
      </c>
      <c r="I95" s="12" t="s">
        <v>1</v>
      </c>
      <c r="J95" s="98">
        <v>189</v>
      </c>
      <c r="L95" s="98" t="s">
        <v>263</v>
      </c>
      <c r="N95" s="54"/>
      <c r="P95" s="54"/>
      <c r="R95" s="54"/>
      <c r="T95" s="54"/>
    </row>
    <row r="96" spans="1:20" s="12" customFormat="1" ht="25.5">
      <c r="A96" s="13">
        <v>90</v>
      </c>
      <c r="B96" s="13">
        <v>1</v>
      </c>
      <c r="C96" s="60">
        <v>2003</v>
      </c>
      <c r="D96" s="120" t="s">
        <v>1706</v>
      </c>
      <c r="E96" s="12" t="s">
        <v>1</v>
      </c>
      <c r="F96" s="120" t="s">
        <v>113</v>
      </c>
      <c r="G96" s="12" t="s">
        <v>1</v>
      </c>
      <c r="H96" s="120" t="s">
        <v>184</v>
      </c>
      <c r="I96" s="12" t="s">
        <v>1</v>
      </c>
      <c r="J96" s="98">
        <v>33</v>
      </c>
      <c r="L96" s="98" t="s">
        <v>264</v>
      </c>
      <c r="N96" s="54"/>
      <c r="P96" s="54"/>
      <c r="R96" s="54"/>
      <c r="T96" s="54"/>
    </row>
    <row r="97" spans="1:20" s="12" customFormat="1" ht="39">
      <c r="A97" s="13">
        <v>91</v>
      </c>
      <c r="B97" s="13">
        <v>1</v>
      </c>
      <c r="C97" s="60">
        <v>2004</v>
      </c>
      <c r="D97" s="120" t="s">
        <v>1707</v>
      </c>
      <c r="E97" s="12" t="s">
        <v>1</v>
      </c>
      <c r="F97" s="120" t="s">
        <v>116</v>
      </c>
      <c r="G97" s="12" t="s">
        <v>1</v>
      </c>
      <c r="H97" s="120" t="s">
        <v>178</v>
      </c>
      <c r="I97" s="12" t="s">
        <v>1</v>
      </c>
      <c r="J97" s="98">
        <v>96</v>
      </c>
      <c r="L97" s="98" t="s">
        <v>266</v>
      </c>
      <c r="N97" s="54"/>
      <c r="P97" s="54"/>
      <c r="R97" s="54"/>
      <c r="T97" s="54"/>
    </row>
    <row r="98" spans="1:20" s="12" customFormat="1" ht="39">
      <c r="A98" s="13">
        <v>92</v>
      </c>
      <c r="B98" s="13">
        <v>1</v>
      </c>
      <c r="C98" s="60">
        <v>2005</v>
      </c>
      <c r="D98" s="120" t="s">
        <v>1659</v>
      </c>
      <c r="E98" s="12" t="s">
        <v>1</v>
      </c>
      <c r="F98" s="120" t="s">
        <v>117</v>
      </c>
      <c r="G98" s="12" t="s">
        <v>1</v>
      </c>
      <c r="H98" s="120" t="s">
        <v>187</v>
      </c>
      <c r="I98" s="12" t="s">
        <v>1</v>
      </c>
      <c r="J98" s="98" t="s">
        <v>1</v>
      </c>
      <c r="L98" s="98" t="s">
        <v>267</v>
      </c>
      <c r="M98" s="8"/>
      <c r="N98" s="54"/>
      <c r="P98" s="54"/>
      <c r="R98" s="54"/>
      <c r="T98" s="54"/>
    </row>
    <row r="99" spans="1:20" s="12" customFormat="1" ht="25.5">
      <c r="A99" s="13">
        <v>93</v>
      </c>
      <c r="B99" s="13">
        <v>1</v>
      </c>
      <c r="C99" s="60">
        <v>2005</v>
      </c>
      <c r="D99" s="120" t="s">
        <v>1708</v>
      </c>
      <c r="E99" s="12" t="s">
        <v>1</v>
      </c>
      <c r="F99" s="120" t="s">
        <v>120</v>
      </c>
      <c r="G99" s="12" t="s">
        <v>1</v>
      </c>
      <c r="H99" s="120" t="s">
        <v>163</v>
      </c>
      <c r="I99" s="12" t="s">
        <v>1</v>
      </c>
      <c r="J99" s="98"/>
      <c r="L99" s="98" t="s">
        <v>268</v>
      </c>
      <c r="N99" s="54"/>
      <c r="P99" s="54"/>
      <c r="R99" s="54"/>
      <c r="T99" s="54"/>
    </row>
    <row r="100" spans="1:20" s="12" customFormat="1" ht="25.5">
      <c r="A100" s="13">
        <v>94</v>
      </c>
      <c r="B100" s="13">
        <v>1</v>
      </c>
      <c r="C100" s="60">
        <v>2005</v>
      </c>
      <c r="D100" s="120" t="s">
        <v>1709</v>
      </c>
      <c r="E100" s="12" t="s">
        <v>1</v>
      </c>
      <c r="F100" s="120" t="s">
        <v>119</v>
      </c>
      <c r="G100" s="12" t="s">
        <v>1</v>
      </c>
      <c r="H100" s="120" t="s">
        <v>189</v>
      </c>
      <c r="I100" s="12" t="s">
        <v>1</v>
      </c>
      <c r="J100" s="98">
        <v>70</v>
      </c>
      <c r="L100" s="98" t="s">
        <v>1</v>
      </c>
      <c r="N100" s="54"/>
      <c r="P100" s="54"/>
      <c r="R100" s="54"/>
      <c r="T100" s="54"/>
    </row>
    <row r="101" spans="1:20" s="12" customFormat="1" ht="25.5">
      <c r="A101" s="13">
        <v>95</v>
      </c>
      <c r="B101" s="13">
        <v>1</v>
      </c>
      <c r="C101" s="60">
        <v>2005</v>
      </c>
      <c r="D101" s="120" t="s">
        <v>1710</v>
      </c>
      <c r="E101" s="12" t="s">
        <v>1</v>
      </c>
      <c r="F101" s="120" t="s">
        <v>118</v>
      </c>
      <c r="G101" s="12" t="s">
        <v>1</v>
      </c>
      <c r="H101" s="120" t="s">
        <v>188</v>
      </c>
      <c r="I101" s="12" t="s">
        <v>1</v>
      </c>
      <c r="J101" s="98">
        <v>94</v>
      </c>
      <c r="L101" s="98"/>
      <c r="N101" s="54"/>
      <c r="P101" s="54"/>
      <c r="R101" s="13"/>
      <c r="T101" s="13"/>
    </row>
    <row r="102" spans="1:20" s="12" customFormat="1" ht="25.5">
      <c r="A102" s="13">
        <v>96</v>
      </c>
      <c r="B102" s="13">
        <v>1</v>
      </c>
      <c r="C102" s="60">
        <v>2006</v>
      </c>
      <c r="D102" s="120" t="s">
        <v>1659</v>
      </c>
      <c r="E102" s="12" t="s">
        <v>1</v>
      </c>
      <c r="F102" s="120" t="s">
        <v>121</v>
      </c>
      <c r="G102" s="12" t="s">
        <v>1</v>
      </c>
      <c r="H102" s="120" t="s">
        <v>190</v>
      </c>
      <c r="I102" s="12" t="s">
        <v>1</v>
      </c>
      <c r="J102" s="98">
        <v>19</v>
      </c>
      <c r="L102" s="99"/>
      <c r="N102" s="54"/>
      <c r="P102" s="54"/>
      <c r="R102" s="54"/>
      <c r="T102" s="54"/>
    </row>
    <row r="103" spans="1:20" s="12" customFormat="1" ht="64.5">
      <c r="A103" s="13">
        <v>97</v>
      </c>
      <c r="B103" s="13">
        <v>1</v>
      </c>
      <c r="C103" s="60">
        <v>2006</v>
      </c>
      <c r="D103" s="120" t="s">
        <v>1711</v>
      </c>
      <c r="E103" s="12" t="s">
        <v>1</v>
      </c>
      <c r="F103" s="120" t="s">
        <v>122</v>
      </c>
      <c r="G103" s="12" t="s">
        <v>1</v>
      </c>
      <c r="H103" s="120" t="s">
        <v>191</v>
      </c>
      <c r="I103" s="12" t="s">
        <v>1</v>
      </c>
      <c r="J103" s="98" t="s">
        <v>214</v>
      </c>
      <c r="L103" s="99"/>
      <c r="N103" s="54"/>
      <c r="P103" s="54"/>
      <c r="R103" s="54"/>
      <c r="T103" s="54"/>
    </row>
    <row r="104" spans="1:20" s="12" customFormat="1" ht="25.5">
      <c r="A104" s="13">
        <v>98</v>
      </c>
      <c r="B104" s="13">
        <v>1</v>
      </c>
      <c r="C104" s="60">
        <v>2008</v>
      </c>
      <c r="D104" s="120" t="s">
        <v>1152</v>
      </c>
      <c r="E104" s="12" t="s">
        <v>1</v>
      </c>
      <c r="F104" s="120" t="s">
        <v>123</v>
      </c>
      <c r="G104" s="12" t="s">
        <v>1</v>
      </c>
      <c r="H104" s="120" t="s">
        <v>192</v>
      </c>
      <c r="I104" s="12" t="s">
        <v>1</v>
      </c>
      <c r="J104" s="98" t="s">
        <v>1</v>
      </c>
      <c r="L104" s="99"/>
      <c r="N104" s="54"/>
      <c r="P104" s="54"/>
      <c r="R104" s="54"/>
      <c r="T104" s="54"/>
    </row>
    <row r="105" spans="1:21" ht="12.75">
      <c r="A105" s="55"/>
      <c r="B105" s="55"/>
      <c r="C105" s="150" t="s">
        <v>1712</v>
      </c>
      <c r="D105" s="151"/>
      <c r="E105" s="151"/>
      <c r="F105" s="151"/>
      <c r="G105" s="151"/>
      <c r="H105" s="151"/>
      <c r="I105" s="151"/>
      <c r="J105" s="151"/>
      <c r="K105" s="151"/>
      <c r="L105" s="151"/>
      <c r="M105" s="151"/>
      <c r="N105" s="151"/>
      <c r="O105" s="151"/>
      <c r="P105" s="151"/>
      <c r="Q105" s="151"/>
      <c r="R105" s="151"/>
      <c r="S105" s="151"/>
      <c r="T105" s="151"/>
      <c r="U105" s="151"/>
    </row>
    <row r="106" spans="1:21" ht="15">
      <c r="A106" s="55"/>
      <c r="B106" s="55"/>
      <c r="C106" s="9" t="s">
        <v>4</v>
      </c>
      <c r="D106" s="10" t="s">
        <v>269</v>
      </c>
      <c r="E106" s="10"/>
      <c r="F106" s="10" t="s">
        <v>6</v>
      </c>
      <c r="G106" s="10"/>
      <c r="H106" s="9" t="s">
        <v>334</v>
      </c>
      <c r="I106" s="10"/>
      <c r="J106" s="9" t="s">
        <v>335</v>
      </c>
      <c r="K106" s="25"/>
      <c r="L106" s="29"/>
      <c r="M106" s="12"/>
      <c r="N106" s="12"/>
      <c r="O106" s="12"/>
      <c r="P106" s="12"/>
      <c r="Q106" s="12"/>
      <c r="R106" s="12"/>
      <c r="S106" s="12"/>
      <c r="T106" s="12"/>
      <c r="U106" s="12"/>
    </row>
    <row r="107" spans="1:21" ht="39">
      <c r="A107" s="13">
        <v>99</v>
      </c>
      <c r="B107" s="13">
        <v>2</v>
      </c>
      <c r="C107" s="58">
        <v>1999</v>
      </c>
      <c r="D107" s="119" t="s">
        <v>1713</v>
      </c>
      <c r="E107" s="12" t="s">
        <v>1</v>
      </c>
      <c r="F107" s="119" t="s">
        <v>28</v>
      </c>
      <c r="G107" s="42" t="s">
        <v>1</v>
      </c>
      <c r="H107" s="119" t="s">
        <v>126</v>
      </c>
      <c r="I107" s="42" t="s">
        <v>1</v>
      </c>
      <c r="J107" s="124" t="s">
        <v>1</v>
      </c>
      <c r="K107" s="12"/>
      <c r="L107" s="48" t="s">
        <v>216</v>
      </c>
      <c r="M107" s="12"/>
      <c r="N107" s="12"/>
      <c r="O107" s="12"/>
      <c r="P107" s="12"/>
      <c r="Q107" s="12"/>
      <c r="R107" s="12"/>
      <c r="S107" s="12"/>
      <c r="T107" s="12"/>
      <c r="U107" s="12"/>
    </row>
    <row r="108" spans="1:21" ht="25.5">
      <c r="A108" s="13">
        <v>100</v>
      </c>
      <c r="B108" s="13">
        <v>2</v>
      </c>
      <c r="C108" s="58">
        <v>1999</v>
      </c>
      <c r="D108" s="119" t="s">
        <v>1152</v>
      </c>
      <c r="E108" s="12" t="s">
        <v>1</v>
      </c>
      <c r="F108" s="119" t="s">
        <v>42</v>
      </c>
      <c r="G108" s="42" t="s">
        <v>1</v>
      </c>
      <c r="H108" s="119" t="s">
        <v>136</v>
      </c>
      <c r="I108" s="42" t="s">
        <v>1</v>
      </c>
      <c r="J108" s="124"/>
      <c r="K108" s="12"/>
      <c r="L108" s="48"/>
      <c r="M108" s="12"/>
      <c r="N108" s="12"/>
      <c r="O108" s="12"/>
      <c r="P108" s="12"/>
      <c r="Q108" s="12"/>
      <c r="R108" s="12"/>
      <c r="S108" s="12"/>
      <c r="T108" s="12"/>
      <c r="U108" s="12"/>
    </row>
    <row r="109" spans="1:21" ht="39">
      <c r="A109" s="13">
        <v>101</v>
      </c>
      <c r="B109" s="13">
        <v>2</v>
      </c>
      <c r="C109" s="58">
        <v>1999</v>
      </c>
      <c r="D109" s="119" t="s">
        <v>1749</v>
      </c>
      <c r="E109" s="12" t="s">
        <v>1</v>
      </c>
      <c r="F109" s="119" t="s">
        <v>33</v>
      </c>
      <c r="G109" s="42" t="s">
        <v>1</v>
      </c>
      <c r="H109" s="119" t="s">
        <v>131</v>
      </c>
      <c r="I109" s="42" t="s">
        <v>1</v>
      </c>
      <c r="J109" s="124" t="s">
        <v>1</v>
      </c>
      <c r="K109" s="12"/>
      <c r="L109" s="48" t="s">
        <v>220</v>
      </c>
      <c r="M109" s="12"/>
      <c r="N109" s="12"/>
      <c r="O109" s="12"/>
      <c r="P109" s="12"/>
      <c r="Q109" s="12"/>
      <c r="R109" s="12"/>
      <c r="S109" s="12"/>
      <c r="T109" s="12"/>
      <c r="U109" s="12"/>
    </row>
    <row r="110" spans="1:21" ht="25.5">
      <c r="A110" s="13">
        <v>102</v>
      </c>
      <c r="B110" s="55">
        <v>2</v>
      </c>
      <c r="C110" s="64">
        <v>2000</v>
      </c>
      <c r="D110" s="130" t="s">
        <v>1750</v>
      </c>
      <c r="E110" s="12" t="s">
        <v>1</v>
      </c>
      <c r="F110" s="119" t="s">
        <v>271</v>
      </c>
      <c r="G110" s="42" t="s">
        <v>1</v>
      </c>
      <c r="H110" s="119" t="s">
        <v>302</v>
      </c>
      <c r="I110" s="42" t="s">
        <v>1</v>
      </c>
      <c r="J110" s="128" t="s">
        <v>1714</v>
      </c>
      <c r="K110" s="12"/>
      <c r="L110" s="71"/>
      <c r="M110" s="12"/>
      <c r="N110" s="54"/>
      <c r="O110" s="12"/>
      <c r="P110" s="54"/>
      <c r="Q110" s="12"/>
      <c r="R110" s="54"/>
      <c r="S110" s="12"/>
      <c r="T110" s="54"/>
      <c r="U110" s="12"/>
    </row>
    <row r="111" spans="1:21" ht="51.75">
      <c r="A111" s="13">
        <v>103</v>
      </c>
      <c r="B111" s="55">
        <v>2</v>
      </c>
      <c r="C111" s="64">
        <v>2000</v>
      </c>
      <c r="D111" s="130" t="s">
        <v>1750</v>
      </c>
      <c r="E111" s="12" t="s">
        <v>1</v>
      </c>
      <c r="F111" s="119" t="s">
        <v>272</v>
      </c>
      <c r="G111" s="42" t="s">
        <v>1</v>
      </c>
      <c r="H111" s="121" t="s">
        <v>303</v>
      </c>
      <c r="I111" s="42" t="s">
        <v>1</v>
      </c>
      <c r="J111" s="126">
        <v>36706</v>
      </c>
      <c r="K111" s="12"/>
      <c r="L111" s="71"/>
      <c r="M111" s="12"/>
      <c r="N111" s="54"/>
      <c r="O111" s="12"/>
      <c r="P111" s="54"/>
      <c r="Q111" s="12"/>
      <c r="R111" s="54"/>
      <c r="S111" s="12"/>
      <c r="T111" s="54"/>
      <c r="U111" s="12"/>
    </row>
    <row r="112" spans="1:21" ht="51.75">
      <c r="A112" s="13">
        <v>104</v>
      </c>
      <c r="B112" s="55">
        <v>2</v>
      </c>
      <c r="C112" s="58">
        <v>2000</v>
      </c>
      <c r="D112" s="130" t="s">
        <v>1751</v>
      </c>
      <c r="E112" s="12" t="s">
        <v>1</v>
      </c>
      <c r="F112" s="119" t="s">
        <v>273</v>
      </c>
      <c r="G112" s="42" t="s">
        <v>1</v>
      </c>
      <c r="H112" s="121" t="s">
        <v>304</v>
      </c>
      <c r="I112" s="42" t="s">
        <v>1</v>
      </c>
      <c r="J112" s="126">
        <v>36725</v>
      </c>
      <c r="K112" s="12"/>
      <c r="L112" s="71"/>
      <c r="M112" s="12"/>
      <c r="N112" s="54"/>
      <c r="O112" s="12"/>
      <c r="P112" s="54"/>
      <c r="Q112" s="12"/>
      <c r="R112" s="54"/>
      <c r="S112" s="12"/>
      <c r="T112" s="54"/>
      <c r="U112" s="12"/>
    </row>
    <row r="113" spans="1:21" ht="25.5">
      <c r="A113" s="13">
        <v>105</v>
      </c>
      <c r="B113" s="55">
        <v>2</v>
      </c>
      <c r="C113" s="58">
        <v>2000</v>
      </c>
      <c r="D113" s="130" t="s">
        <v>1664</v>
      </c>
      <c r="E113" s="12" t="s">
        <v>1</v>
      </c>
      <c r="F113" s="119" t="s">
        <v>274</v>
      </c>
      <c r="G113" s="42" t="s">
        <v>1</v>
      </c>
      <c r="H113" s="121" t="s">
        <v>305</v>
      </c>
      <c r="I113" s="42" t="s">
        <v>1</v>
      </c>
      <c r="J113" s="126">
        <v>36584</v>
      </c>
      <c r="K113" s="12"/>
      <c r="L113" s="71"/>
      <c r="M113" s="12"/>
      <c r="N113" s="54"/>
      <c r="O113" s="8"/>
      <c r="P113" s="54"/>
      <c r="Q113" s="12"/>
      <c r="R113" s="54"/>
      <c r="S113" s="12"/>
      <c r="T113" s="54"/>
      <c r="U113" s="12"/>
    </row>
    <row r="114" spans="1:21" ht="25.5">
      <c r="A114" s="13">
        <v>106</v>
      </c>
      <c r="B114" s="55">
        <v>2</v>
      </c>
      <c r="C114" s="58">
        <v>2000</v>
      </c>
      <c r="D114" s="130" t="s">
        <v>1664</v>
      </c>
      <c r="E114" s="12" t="s">
        <v>1</v>
      </c>
      <c r="F114" s="119" t="s">
        <v>275</v>
      </c>
      <c r="G114" s="42" t="s">
        <v>1</v>
      </c>
      <c r="H114" s="121" t="s">
        <v>306</v>
      </c>
      <c r="I114" s="42" t="s">
        <v>1</v>
      </c>
      <c r="J114" s="126">
        <v>36773</v>
      </c>
      <c r="K114" s="12"/>
      <c r="L114" s="71"/>
      <c r="M114" s="12"/>
      <c r="N114" s="54"/>
      <c r="O114" s="12"/>
      <c r="P114" s="54"/>
      <c r="Q114" s="8"/>
      <c r="R114" s="54"/>
      <c r="S114" s="12"/>
      <c r="T114" s="54"/>
      <c r="U114" s="12"/>
    </row>
    <row r="115" spans="1:21" ht="15">
      <c r="A115" s="13">
        <v>107</v>
      </c>
      <c r="B115" s="55">
        <v>2</v>
      </c>
      <c r="C115" s="58">
        <v>2000</v>
      </c>
      <c r="D115" s="130" t="s">
        <v>1752</v>
      </c>
      <c r="E115" s="12" t="s">
        <v>1</v>
      </c>
      <c r="F115" s="120" t="s">
        <v>1463</v>
      </c>
      <c r="G115" s="42" t="s">
        <v>1</v>
      </c>
      <c r="H115" s="121" t="s">
        <v>307</v>
      </c>
      <c r="I115" s="42" t="s">
        <v>1</v>
      </c>
      <c r="J115" s="125">
        <v>36725</v>
      </c>
      <c r="K115" s="12"/>
      <c r="L115" s="71"/>
      <c r="M115" s="12"/>
      <c r="N115" s="54"/>
      <c r="O115" s="8"/>
      <c r="P115" s="54"/>
      <c r="Q115" s="8"/>
      <c r="R115" s="54"/>
      <c r="S115" s="12"/>
      <c r="T115" s="54"/>
      <c r="U115" s="12"/>
    </row>
    <row r="116" spans="1:21" ht="25.5">
      <c r="A116" s="13">
        <v>108</v>
      </c>
      <c r="B116" s="55">
        <v>2</v>
      </c>
      <c r="C116" s="58">
        <v>2000</v>
      </c>
      <c r="D116" s="130" t="s">
        <v>1752</v>
      </c>
      <c r="E116" s="12" t="s">
        <v>1</v>
      </c>
      <c r="F116" s="119" t="s">
        <v>276</v>
      </c>
      <c r="G116" s="42" t="s">
        <v>1</v>
      </c>
      <c r="H116" s="121" t="s">
        <v>308</v>
      </c>
      <c r="I116" s="42" t="s">
        <v>1</v>
      </c>
      <c r="J116" s="126">
        <v>36730</v>
      </c>
      <c r="K116" s="12"/>
      <c r="L116" s="71"/>
      <c r="M116" s="12"/>
      <c r="N116" s="13"/>
      <c r="O116" s="12"/>
      <c r="P116" s="13"/>
      <c r="Q116" s="12"/>
      <c r="R116" s="13"/>
      <c r="S116" s="12"/>
      <c r="T116" s="13"/>
      <c r="U116" s="12"/>
    </row>
    <row r="117" spans="1:21" ht="25.5">
      <c r="A117" s="13">
        <v>109</v>
      </c>
      <c r="B117" s="55">
        <v>2</v>
      </c>
      <c r="C117" s="58">
        <v>2000</v>
      </c>
      <c r="D117" s="130" t="s">
        <v>1750</v>
      </c>
      <c r="E117" s="12"/>
      <c r="F117" s="132" t="s">
        <v>1720</v>
      </c>
      <c r="G117" s="42" t="s">
        <v>1</v>
      </c>
      <c r="H117" s="121" t="s">
        <v>1721</v>
      </c>
      <c r="I117" s="42"/>
      <c r="J117" s="75">
        <v>36845</v>
      </c>
      <c r="K117" s="12"/>
      <c r="L117" s="71"/>
      <c r="M117" s="12"/>
      <c r="N117" s="13"/>
      <c r="O117" s="12"/>
      <c r="P117" s="13"/>
      <c r="Q117" s="12"/>
      <c r="R117" s="13"/>
      <c r="S117" s="12"/>
      <c r="T117" s="13"/>
      <c r="U117" s="12"/>
    </row>
    <row r="118" spans="1:21" ht="25.5">
      <c r="A118" s="13">
        <v>110</v>
      </c>
      <c r="B118" s="55">
        <v>2</v>
      </c>
      <c r="C118" s="58">
        <v>2000</v>
      </c>
      <c r="D118" s="130" t="s">
        <v>1664</v>
      </c>
      <c r="E118" s="12"/>
      <c r="F118" s="132" t="s">
        <v>1722</v>
      </c>
      <c r="G118" s="42" t="s">
        <v>1</v>
      </c>
      <c r="H118" s="121" t="s">
        <v>1723</v>
      </c>
      <c r="I118" s="42"/>
      <c r="J118" s="75">
        <v>36552</v>
      </c>
      <c r="K118" s="12"/>
      <c r="L118" s="71"/>
      <c r="M118" s="12"/>
      <c r="N118" s="13"/>
      <c r="O118" s="12"/>
      <c r="P118" s="13"/>
      <c r="Q118" s="12"/>
      <c r="R118" s="13"/>
      <c r="S118" s="12"/>
      <c r="T118" s="13"/>
      <c r="U118" s="12"/>
    </row>
    <row r="119" spans="1:21" ht="25.5">
      <c r="A119" s="13">
        <v>111</v>
      </c>
      <c r="B119" s="55">
        <v>2</v>
      </c>
      <c r="C119" s="58">
        <v>2000</v>
      </c>
      <c r="D119" s="131" t="s">
        <v>1753</v>
      </c>
      <c r="E119" s="12"/>
      <c r="F119" s="132" t="s">
        <v>1724</v>
      </c>
      <c r="G119" s="42" t="s">
        <v>1</v>
      </c>
      <c r="H119" s="121" t="s">
        <v>1725</v>
      </c>
      <c r="I119" s="42" t="s">
        <v>1</v>
      </c>
      <c r="J119" s="75" t="s">
        <v>1000</v>
      </c>
      <c r="K119" s="12"/>
      <c r="L119" s="71"/>
      <c r="M119" s="12"/>
      <c r="N119" s="13"/>
      <c r="O119" s="12"/>
      <c r="P119" s="13"/>
      <c r="Q119" s="12"/>
      <c r="R119" s="13"/>
      <c r="S119" s="12"/>
      <c r="T119" s="13"/>
      <c r="U119" s="12"/>
    </row>
    <row r="120" spans="1:21" ht="39">
      <c r="A120" s="13">
        <v>112</v>
      </c>
      <c r="B120" s="55">
        <v>2</v>
      </c>
      <c r="C120" s="58">
        <v>2001</v>
      </c>
      <c r="D120" s="130" t="s">
        <v>1664</v>
      </c>
      <c r="E120" s="12" t="s">
        <v>1</v>
      </c>
      <c r="F120" s="119" t="s">
        <v>277</v>
      </c>
      <c r="G120" s="42" t="s">
        <v>1</v>
      </c>
      <c r="H120" s="121" t="s">
        <v>309</v>
      </c>
      <c r="I120" s="42" t="s">
        <v>1</v>
      </c>
      <c r="J120" s="126">
        <v>37007</v>
      </c>
      <c r="K120" s="12"/>
      <c r="L120" s="71"/>
      <c r="M120" s="12"/>
      <c r="N120" s="54"/>
      <c r="O120" s="12"/>
      <c r="P120" s="54"/>
      <c r="Q120" s="12"/>
      <c r="R120" s="54"/>
      <c r="S120" s="12"/>
      <c r="T120" s="54"/>
      <c r="U120" s="12"/>
    </row>
    <row r="121" spans="1:21" ht="39">
      <c r="A121" s="13">
        <v>113</v>
      </c>
      <c r="B121" s="55">
        <v>2</v>
      </c>
      <c r="C121" s="58">
        <v>2001</v>
      </c>
      <c r="D121" s="130" t="s">
        <v>1664</v>
      </c>
      <c r="E121" s="12" t="s">
        <v>1</v>
      </c>
      <c r="F121" s="119" t="s">
        <v>278</v>
      </c>
      <c r="G121" s="42" t="s">
        <v>1</v>
      </c>
      <c r="H121" s="121" t="s">
        <v>310</v>
      </c>
      <c r="I121" s="42" t="s">
        <v>1</v>
      </c>
      <c r="J121" s="126">
        <v>37145</v>
      </c>
      <c r="K121" s="12"/>
      <c r="L121" s="71"/>
      <c r="M121" s="12"/>
      <c r="N121" s="13"/>
      <c r="O121" s="12"/>
      <c r="P121" s="13"/>
      <c r="Q121" s="12"/>
      <c r="R121" s="13"/>
      <c r="S121" s="12"/>
      <c r="T121" s="13"/>
      <c r="U121" s="12"/>
    </row>
    <row r="122" spans="1:21" ht="39">
      <c r="A122" s="13">
        <v>114</v>
      </c>
      <c r="B122" s="55">
        <v>2</v>
      </c>
      <c r="C122" s="58">
        <v>2001</v>
      </c>
      <c r="D122" s="130" t="s">
        <v>1664</v>
      </c>
      <c r="E122" s="12" t="s">
        <v>1</v>
      </c>
      <c r="F122" s="119" t="s">
        <v>279</v>
      </c>
      <c r="G122" s="42" t="s">
        <v>1</v>
      </c>
      <c r="H122" s="121" t="s">
        <v>311</v>
      </c>
      <c r="I122" s="42" t="s">
        <v>1</v>
      </c>
      <c r="J122" s="125">
        <v>37180</v>
      </c>
      <c r="K122" s="12"/>
      <c r="L122" s="71"/>
      <c r="M122" s="12"/>
      <c r="N122" s="54"/>
      <c r="O122" s="8"/>
      <c r="P122" s="54"/>
      <c r="Q122" s="8"/>
      <c r="R122" s="54"/>
      <c r="S122" s="12"/>
      <c r="T122" s="54"/>
      <c r="U122" s="12"/>
    </row>
    <row r="123" spans="1:21" ht="25.5">
      <c r="A123" s="13">
        <v>115</v>
      </c>
      <c r="B123" s="55">
        <v>2</v>
      </c>
      <c r="C123" s="58">
        <v>2001</v>
      </c>
      <c r="D123" s="130" t="s">
        <v>1752</v>
      </c>
      <c r="E123" s="12" t="s">
        <v>1</v>
      </c>
      <c r="F123" s="119" t="s">
        <v>280</v>
      </c>
      <c r="G123" s="42" t="s">
        <v>1</v>
      </c>
      <c r="H123" s="121" t="s">
        <v>312</v>
      </c>
      <c r="I123" s="42" t="s">
        <v>1</v>
      </c>
      <c r="J123" s="127" t="s">
        <v>336</v>
      </c>
      <c r="K123" s="12"/>
      <c r="L123" s="71"/>
      <c r="M123" s="12"/>
      <c r="N123" s="54"/>
      <c r="O123" s="8"/>
      <c r="P123" s="54"/>
      <c r="Q123" s="8"/>
      <c r="R123" s="54"/>
      <c r="S123" s="12"/>
      <c r="T123" s="54"/>
      <c r="U123" s="12"/>
    </row>
    <row r="124" spans="1:21" ht="39">
      <c r="A124" s="13">
        <v>116</v>
      </c>
      <c r="B124" s="55">
        <v>2</v>
      </c>
      <c r="C124" s="58">
        <v>2001</v>
      </c>
      <c r="D124" s="130" t="s">
        <v>1754</v>
      </c>
      <c r="E124" s="12" t="s">
        <v>1</v>
      </c>
      <c r="F124" s="119" t="s">
        <v>281</v>
      </c>
      <c r="G124" s="42" t="s">
        <v>1</v>
      </c>
      <c r="H124" s="121" t="s">
        <v>313</v>
      </c>
      <c r="I124" s="42" t="s">
        <v>1</v>
      </c>
      <c r="J124" s="127" t="s">
        <v>337</v>
      </c>
      <c r="K124" s="12"/>
      <c r="L124" s="71"/>
      <c r="M124" s="12"/>
      <c r="N124" s="54"/>
      <c r="O124" s="12"/>
      <c r="P124" s="54"/>
      <c r="Q124" s="12"/>
      <c r="R124" s="54"/>
      <c r="S124" s="12"/>
      <c r="T124" s="54"/>
      <c r="U124" s="12"/>
    </row>
    <row r="125" spans="1:21" ht="39">
      <c r="A125" s="13">
        <v>117</v>
      </c>
      <c r="B125" s="55">
        <v>2</v>
      </c>
      <c r="C125" s="58">
        <v>2001</v>
      </c>
      <c r="D125" s="130" t="s">
        <v>1755</v>
      </c>
      <c r="E125" s="12" t="s">
        <v>1</v>
      </c>
      <c r="F125" s="119" t="s">
        <v>282</v>
      </c>
      <c r="G125" s="42" t="s">
        <v>1</v>
      </c>
      <c r="H125" s="121" t="s">
        <v>314</v>
      </c>
      <c r="I125" s="42" t="s">
        <v>1</v>
      </c>
      <c r="J125" s="125">
        <v>37225</v>
      </c>
      <c r="K125" s="12"/>
      <c r="L125" s="71"/>
      <c r="M125" s="12"/>
      <c r="N125" s="54"/>
      <c r="O125" s="12"/>
      <c r="P125" s="54"/>
      <c r="Q125" s="12"/>
      <c r="R125" s="13"/>
      <c r="S125" s="12"/>
      <c r="T125" s="13"/>
      <c r="U125" s="12"/>
    </row>
    <row r="126" spans="1:21" ht="39">
      <c r="A126" s="13">
        <v>118</v>
      </c>
      <c r="B126" s="55">
        <v>2</v>
      </c>
      <c r="C126" s="58">
        <v>2001</v>
      </c>
      <c r="D126" s="130" t="s">
        <v>1664</v>
      </c>
      <c r="E126" s="12"/>
      <c r="F126" s="132" t="s">
        <v>1033</v>
      </c>
      <c r="G126" s="42" t="s">
        <v>1</v>
      </c>
      <c r="H126" s="121" t="s">
        <v>1726</v>
      </c>
      <c r="I126" s="42"/>
      <c r="J126" s="75">
        <v>37064</v>
      </c>
      <c r="K126" s="12"/>
      <c r="L126" s="71"/>
      <c r="M126" s="12"/>
      <c r="N126" s="54"/>
      <c r="O126" s="12"/>
      <c r="P126" s="54"/>
      <c r="Q126" s="12"/>
      <c r="R126" s="13"/>
      <c r="S126" s="12"/>
      <c r="T126" s="13"/>
      <c r="U126" s="12"/>
    </row>
    <row r="127" spans="1:21" ht="39">
      <c r="A127" s="13">
        <v>119</v>
      </c>
      <c r="B127" s="55">
        <v>2</v>
      </c>
      <c r="C127" s="58">
        <v>2001</v>
      </c>
      <c r="D127" s="130" t="s">
        <v>1688</v>
      </c>
      <c r="E127" s="12" t="s">
        <v>1</v>
      </c>
      <c r="F127" s="119" t="s">
        <v>283</v>
      </c>
      <c r="G127" s="42" t="s">
        <v>1</v>
      </c>
      <c r="H127" s="119" t="s">
        <v>315</v>
      </c>
      <c r="I127" s="42" t="s">
        <v>1</v>
      </c>
      <c r="J127" s="124"/>
      <c r="K127" s="12"/>
      <c r="L127" s="71"/>
      <c r="M127" s="12"/>
      <c r="N127" s="54"/>
      <c r="O127" s="12"/>
      <c r="P127" s="54"/>
      <c r="Q127" s="12"/>
      <c r="R127" s="54"/>
      <c r="S127" s="12"/>
      <c r="T127" s="54"/>
      <c r="U127" s="12"/>
    </row>
    <row r="128" spans="1:21" ht="25.5">
      <c r="A128" s="13">
        <v>120</v>
      </c>
      <c r="B128" s="55">
        <v>2</v>
      </c>
      <c r="C128" s="58">
        <v>2002</v>
      </c>
      <c r="D128" s="130" t="s">
        <v>1664</v>
      </c>
      <c r="E128" s="12" t="s">
        <v>1</v>
      </c>
      <c r="F128" s="119" t="s">
        <v>284</v>
      </c>
      <c r="G128" s="42" t="s">
        <v>1</v>
      </c>
      <c r="H128" s="121" t="s">
        <v>316</v>
      </c>
      <c r="I128" s="42" t="s">
        <v>1</v>
      </c>
      <c r="J128" s="126">
        <v>37390</v>
      </c>
      <c r="K128" s="12"/>
      <c r="L128" s="71"/>
      <c r="M128" s="12"/>
      <c r="N128" s="54"/>
      <c r="O128" s="12"/>
      <c r="P128" s="54"/>
      <c r="Q128" s="12"/>
      <c r="R128" s="54"/>
      <c r="S128" s="12"/>
      <c r="T128" s="54"/>
      <c r="U128" s="12"/>
    </row>
    <row r="129" spans="1:21" ht="25.5">
      <c r="A129" s="13">
        <v>121</v>
      </c>
      <c r="B129" s="55">
        <v>2</v>
      </c>
      <c r="C129" s="58">
        <v>2002</v>
      </c>
      <c r="D129" s="130" t="s">
        <v>1664</v>
      </c>
      <c r="E129" s="12" t="s">
        <v>1</v>
      </c>
      <c r="F129" s="119" t="s">
        <v>285</v>
      </c>
      <c r="G129" s="42" t="s">
        <v>1</v>
      </c>
      <c r="H129" s="121" t="s">
        <v>317</v>
      </c>
      <c r="I129" s="42" t="s">
        <v>1</v>
      </c>
      <c r="J129" s="126">
        <v>37411</v>
      </c>
      <c r="K129" s="12"/>
      <c r="L129" s="71"/>
      <c r="M129" s="12"/>
      <c r="N129" s="54"/>
      <c r="O129" s="8"/>
      <c r="P129" s="54"/>
      <c r="Q129" s="8"/>
      <c r="R129" s="54"/>
      <c r="S129" s="12"/>
      <c r="T129" s="54"/>
      <c r="U129" s="12"/>
    </row>
    <row r="130" spans="1:21" ht="39">
      <c r="A130" s="13">
        <v>122</v>
      </c>
      <c r="B130" s="55">
        <v>2</v>
      </c>
      <c r="C130" s="58">
        <v>2002</v>
      </c>
      <c r="D130" s="130" t="s">
        <v>1664</v>
      </c>
      <c r="E130" s="12"/>
      <c r="F130" s="132" t="s">
        <v>1727</v>
      </c>
      <c r="G130" s="42" t="s">
        <v>1</v>
      </c>
      <c r="H130" s="121" t="s">
        <v>1728</v>
      </c>
      <c r="I130" s="42"/>
      <c r="J130" s="75">
        <v>37422</v>
      </c>
      <c r="K130" s="12"/>
      <c r="L130" s="71"/>
      <c r="M130" s="12"/>
      <c r="N130" s="54"/>
      <c r="O130" s="8"/>
      <c r="P130" s="54"/>
      <c r="Q130" s="8"/>
      <c r="R130" s="54"/>
      <c r="S130" s="12"/>
      <c r="T130" s="54"/>
      <c r="U130" s="12"/>
    </row>
    <row r="131" spans="1:21" ht="39">
      <c r="A131" s="13">
        <v>123</v>
      </c>
      <c r="B131" s="55">
        <v>2</v>
      </c>
      <c r="C131" s="58">
        <v>2002</v>
      </c>
      <c r="D131" s="130" t="s">
        <v>1752</v>
      </c>
      <c r="E131" s="12"/>
      <c r="F131" s="132" t="s">
        <v>1729</v>
      </c>
      <c r="G131" s="42" t="s">
        <v>1</v>
      </c>
      <c r="H131" s="121" t="s">
        <v>1730</v>
      </c>
      <c r="I131" s="42"/>
      <c r="J131" s="75">
        <v>37361</v>
      </c>
      <c r="K131" s="12"/>
      <c r="L131" s="71"/>
      <c r="M131" s="12"/>
      <c r="N131" s="54"/>
      <c r="O131" s="8"/>
      <c r="P131" s="54"/>
      <c r="Q131" s="8"/>
      <c r="R131" s="54"/>
      <c r="S131" s="12"/>
      <c r="T131" s="54"/>
      <c r="U131" s="12"/>
    </row>
    <row r="132" spans="1:21" ht="25.5">
      <c r="A132" s="13">
        <v>124</v>
      </c>
      <c r="B132" s="55">
        <v>2</v>
      </c>
      <c r="C132" s="58">
        <v>2002</v>
      </c>
      <c r="D132" s="131" t="s">
        <v>1005</v>
      </c>
      <c r="E132" s="12"/>
      <c r="F132" s="132" t="s">
        <v>1731</v>
      </c>
      <c r="G132" s="42" t="s">
        <v>1</v>
      </c>
      <c r="H132" s="121" t="s">
        <v>1732</v>
      </c>
      <c r="I132" s="42"/>
      <c r="J132" s="75">
        <v>37421</v>
      </c>
      <c r="K132" s="12"/>
      <c r="L132" s="71"/>
      <c r="M132" s="12"/>
      <c r="N132" s="54"/>
      <c r="O132" s="8"/>
      <c r="P132" s="54"/>
      <c r="Q132" s="8"/>
      <c r="R132" s="54"/>
      <c r="S132" s="12"/>
      <c r="T132" s="54"/>
      <c r="U132" s="12"/>
    </row>
    <row r="133" spans="1:21" ht="25.5">
      <c r="A133" s="13">
        <v>125</v>
      </c>
      <c r="B133" s="55">
        <v>2</v>
      </c>
      <c r="C133" s="58">
        <v>2003</v>
      </c>
      <c r="D133" s="130" t="s">
        <v>1664</v>
      </c>
      <c r="E133" s="12" t="s">
        <v>1</v>
      </c>
      <c r="F133" s="119" t="s">
        <v>286</v>
      </c>
      <c r="G133" s="42" t="s">
        <v>1</v>
      </c>
      <c r="H133" s="121" t="s">
        <v>318</v>
      </c>
      <c r="I133" s="42" t="s">
        <v>1</v>
      </c>
      <c r="J133" s="127" t="s">
        <v>338</v>
      </c>
      <c r="K133" s="12"/>
      <c r="L133" s="71"/>
      <c r="M133" s="12"/>
      <c r="N133" s="54"/>
      <c r="O133" s="12"/>
      <c r="P133" s="54"/>
      <c r="Q133" s="12"/>
      <c r="R133" s="54"/>
      <c r="S133" s="12"/>
      <c r="T133" s="54"/>
      <c r="U133" s="12"/>
    </row>
    <row r="134" spans="1:21" ht="25.5">
      <c r="A134" s="13">
        <v>126</v>
      </c>
      <c r="B134" s="55">
        <v>2</v>
      </c>
      <c r="C134" s="58">
        <v>2003</v>
      </c>
      <c r="D134" s="130" t="s">
        <v>1752</v>
      </c>
      <c r="E134" s="12" t="s">
        <v>1</v>
      </c>
      <c r="F134" s="119" t="s">
        <v>287</v>
      </c>
      <c r="G134" s="42" t="s">
        <v>1</v>
      </c>
      <c r="H134" s="121" t="s">
        <v>319</v>
      </c>
      <c r="I134" s="42" t="s">
        <v>1</v>
      </c>
      <c r="J134" s="126">
        <v>37725</v>
      </c>
      <c r="K134" s="12"/>
      <c r="L134" s="71"/>
      <c r="M134" s="12"/>
      <c r="N134" s="54"/>
      <c r="O134" s="8"/>
      <c r="P134" s="54"/>
      <c r="Q134" s="8"/>
      <c r="R134" s="54"/>
      <c r="S134" s="12"/>
      <c r="T134" s="54"/>
      <c r="U134" s="12"/>
    </row>
    <row r="135" spans="1:21" ht="39">
      <c r="A135" s="13">
        <v>127</v>
      </c>
      <c r="B135" s="55">
        <v>2</v>
      </c>
      <c r="C135" s="58">
        <v>2003</v>
      </c>
      <c r="D135" s="130" t="s">
        <v>1752</v>
      </c>
      <c r="E135" s="12" t="s">
        <v>1</v>
      </c>
      <c r="F135" s="119" t="s">
        <v>288</v>
      </c>
      <c r="G135" s="42" t="s">
        <v>1</v>
      </c>
      <c r="H135" s="121" t="s">
        <v>320</v>
      </c>
      <c r="I135" s="42" t="s">
        <v>1</v>
      </c>
      <c r="J135" s="126">
        <v>37844</v>
      </c>
      <c r="K135" s="12"/>
      <c r="L135" s="71"/>
      <c r="M135" s="12"/>
      <c r="N135" s="54"/>
      <c r="O135" s="12"/>
      <c r="P135" s="54"/>
      <c r="Q135" s="12"/>
      <c r="R135" s="54"/>
      <c r="S135" s="12"/>
      <c r="T135" s="54"/>
      <c r="U135" s="12"/>
    </row>
    <row r="136" spans="1:21" ht="25.5">
      <c r="A136" s="13">
        <v>128</v>
      </c>
      <c r="B136" s="55">
        <v>2</v>
      </c>
      <c r="C136" s="58">
        <v>2003</v>
      </c>
      <c r="D136" s="130" t="s">
        <v>1755</v>
      </c>
      <c r="E136" s="12" t="s">
        <v>1</v>
      </c>
      <c r="F136" s="119" t="s">
        <v>289</v>
      </c>
      <c r="G136" s="42" t="s">
        <v>1</v>
      </c>
      <c r="H136" s="121" t="s">
        <v>321</v>
      </c>
      <c r="I136" s="42" t="s">
        <v>1</v>
      </c>
      <c r="J136" s="127" t="s">
        <v>339</v>
      </c>
      <c r="K136" s="12"/>
      <c r="L136" s="71"/>
      <c r="M136" s="12"/>
      <c r="N136" s="54"/>
      <c r="O136" s="12"/>
      <c r="P136" s="54"/>
      <c r="Q136" s="12"/>
      <c r="R136" s="54"/>
      <c r="S136" s="12"/>
      <c r="T136" s="54"/>
      <c r="U136" s="12"/>
    </row>
    <row r="137" spans="1:21" ht="25.5">
      <c r="A137" s="13">
        <v>129</v>
      </c>
      <c r="B137" s="55">
        <v>2</v>
      </c>
      <c r="C137" s="58">
        <v>2003</v>
      </c>
      <c r="D137" s="130" t="s">
        <v>1664</v>
      </c>
      <c r="E137" s="12" t="s">
        <v>1</v>
      </c>
      <c r="F137" s="119" t="s">
        <v>290</v>
      </c>
      <c r="G137" s="42" t="s">
        <v>1</v>
      </c>
      <c r="H137" s="119" t="s">
        <v>322</v>
      </c>
      <c r="I137" s="42" t="s">
        <v>1</v>
      </c>
      <c r="J137" s="125">
        <v>37812</v>
      </c>
      <c r="K137" s="12"/>
      <c r="L137" s="71"/>
      <c r="M137" s="12"/>
      <c r="N137" s="54"/>
      <c r="O137" s="12"/>
      <c r="P137" s="54"/>
      <c r="Q137" s="12"/>
      <c r="R137" s="54"/>
      <c r="S137" s="12"/>
      <c r="T137" s="54"/>
      <c r="U137" s="12"/>
    </row>
    <row r="138" spans="1:21" ht="25.5">
      <c r="A138" s="13">
        <v>130</v>
      </c>
      <c r="B138" s="55">
        <v>2</v>
      </c>
      <c r="C138" s="58">
        <v>2003</v>
      </c>
      <c r="D138" s="130" t="s">
        <v>1664</v>
      </c>
      <c r="E138" s="12"/>
      <c r="F138" s="132" t="s">
        <v>1733</v>
      </c>
      <c r="G138" s="42" t="s">
        <v>1</v>
      </c>
      <c r="H138" s="119" t="s">
        <v>1734</v>
      </c>
      <c r="I138" s="42"/>
      <c r="J138" s="75">
        <v>37700</v>
      </c>
      <c r="K138" s="12"/>
      <c r="L138" s="71"/>
      <c r="M138" s="12"/>
      <c r="N138" s="54"/>
      <c r="O138" s="12"/>
      <c r="P138" s="54"/>
      <c r="Q138" s="12"/>
      <c r="R138" s="54"/>
      <c r="S138" s="12"/>
      <c r="T138" s="54"/>
      <c r="U138" s="12"/>
    </row>
    <row r="139" spans="1:21" ht="39">
      <c r="A139" s="13">
        <v>131</v>
      </c>
      <c r="B139" s="55">
        <v>2</v>
      </c>
      <c r="C139" s="58">
        <v>2003</v>
      </c>
      <c r="D139" s="130" t="s">
        <v>1664</v>
      </c>
      <c r="E139" s="12"/>
      <c r="F139" s="132" t="s">
        <v>1735</v>
      </c>
      <c r="G139" s="42" t="s">
        <v>1</v>
      </c>
      <c r="H139" s="119" t="s">
        <v>1736</v>
      </c>
      <c r="I139" s="42"/>
      <c r="J139" s="75">
        <v>37740</v>
      </c>
      <c r="K139" s="12"/>
      <c r="L139" s="71"/>
      <c r="M139" s="12"/>
      <c r="N139" s="54"/>
      <c r="O139" s="12"/>
      <c r="P139" s="54"/>
      <c r="Q139" s="12"/>
      <c r="R139" s="54"/>
      <c r="S139" s="12"/>
      <c r="T139" s="54"/>
      <c r="U139" s="12"/>
    </row>
    <row r="140" spans="1:21" ht="25.5">
      <c r="A140" s="13">
        <v>132</v>
      </c>
      <c r="B140" s="55">
        <v>2</v>
      </c>
      <c r="C140" s="58">
        <v>2003</v>
      </c>
      <c r="D140" s="130" t="s">
        <v>1664</v>
      </c>
      <c r="E140" s="12"/>
      <c r="F140" s="132" t="s">
        <v>1737</v>
      </c>
      <c r="G140" s="42" t="s">
        <v>1</v>
      </c>
      <c r="H140" s="119" t="s">
        <v>1738</v>
      </c>
      <c r="I140" s="42"/>
      <c r="J140" s="75">
        <v>37754</v>
      </c>
      <c r="K140" s="12"/>
      <c r="L140" s="71"/>
      <c r="M140" s="12"/>
      <c r="N140" s="54"/>
      <c r="O140" s="12"/>
      <c r="P140" s="54"/>
      <c r="Q140" s="12"/>
      <c r="R140" s="54"/>
      <c r="S140" s="12"/>
      <c r="T140" s="54"/>
      <c r="U140" s="12"/>
    </row>
    <row r="141" spans="1:21" ht="25.5">
      <c r="A141" s="13">
        <v>133</v>
      </c>
      <c r="B141" s="55">
        <v>2</v>
      </c>
      <c r="C141" s="58">
        <v>2003</v>
      </c>
      <c r="D141" s="130" t="s">
        <v>1664</v>
      </c>
      <c r="E141" s="12"/>
      <c r="F141" s="132" t="s">
        <v>1739</v>
      </c>
      <c r="G141" s="42" t="s">
        <v>1</v>
      </c>
      <c r="H141" s="119" t="s">
        <v>1740</v>
      </c>
      <c r="I141" s="42"/>
      <c r="J141" s="75">
        <v>37812</v>
      </c>
      <c r="K141" s="12"/>
      <c r="L141" s="71"/>
      <c r="M141" s="12"/>
      <c r="N141" s="54"/>
      <c r="O141" s="12"/>
      <c r="P141" s="54"/>
      <c r="Q141" s="12"/>
      <c r="R141" s="54"/>
      <c r="S141" s="12"/>
      <c r="T141" s="54"/>
      <c r="U141" s="12"/>
    </row>
    <row r="142" spans="1:21" ht="39">
      <c r="A142" s="13">
        <v>134</v>
      </c>
      <c r="B142" s="55">
        <v>2</v>
      </c>
      <c r="C142" s="58">
        <v>2003</v>
      </c>
      <c r="D142" s="131" t="s">
        <v>1753</v>
      </c>
      <c r="E142" s="12"/>
      <c r="F142" s="132" t="s">
        <v>1741</v>
      </c>
      <c r="G142" s="42" t="s">
        <v>1</v>
      </c>
      <c r="H142" s="119" t="s">
        <v>1742</v>
      </c>
      <c r="I142" s="42"/>
      <c r="J142" s="75">
        <v>37704</v>
      </c>
      <c r="K142" s="12"/>
      <c r="L142" s="71"/>
      <c r="M142" s="12"/>
      <c r="N142" s="54"/>
      <c r="O142" s="12"/>
      <c r="P142" s="54"/>
      <c r="Q142" s="12"/>
      <c r="R142" s="54"/>
      <c r="S142" s="12"/>
      <c r="T142" s="54"/>
      <c r="U142" s="12"/>
    </row>
    <row r="143" spans="1:21" ht="25.5">
      <c r="A143" s="13">
        <v>135</v>
      </c>
      <c r="B143" s="55">
        <v>2</v>
      </c>
      <c r="C143" s="58">
        <v>2003</v>
      </c>
      <c r="D143" s="130" t="s">
        <v>1752</v>
      </c>
      <c r="E143" s="12"/>
      <c r="F143" s="132" t="s">
        <v>1743</v>
      </c>
      <c r="G143" s="42" t="s">
        <v>1</v>
      </c>
      <c r="H143" s="119" t="s">
        <v>1744</v>
      </c>
      <c r="I143" s="42"/>
      <c r="J143" s="75">
        <v>37874</v>
      </c>
      <c r="K143" s="12"/>
      <c r="L143" s="71"/>
      <c r="M143" s="12"/>
      <c r="N143" s="54"/>
      <c r="O143" s="12"/>
      <c r="P143" s="54"/>
      <c r="Q143" s="12"/>
      <c r="R143" s="54"/>
      <c r="S143" s="12"/>
      <c r="T143" s="54"/>
      <c r="U143" s="12"/>
    </row>
    <row r="144" spans="1:21" ht="25.5">
      <c r="A144" s="13">
        <v>136</v>
      </c>
      <c r="B144" s="55">
        <v>2</v>
      </c>
      <c r="C144" s="58">
        <v>2003</v>
      </c>
      <c r="D144" s="131" t="s">
        <v>1756</v>
      </c>
      <c r="E144" s="12"/>
      <c r="F144" s="132" t="s">
        <v>1745</v>
      </c>
      <c r="G144" s="42" t="s">
        <v>1</v>
      </c>
      <c r="H144" s="119" t="s">
        <v>1746</v>
      </c>
      <c r="I144" s="42"/>
      <c r="J144" s="75">
        <v>37893</v>
      </c>
      <c r="K144" s="12"/>
      <c r="L144" s="71"/>
      <c r="M144" s="12"/>
      <c r="N144" s="54"/>
      <c r="O144" s="12"/>
      <c r="P144" s="54"/>
      <c r="Q144" s="12"/>
      <c r="R144" s="54"/>
      <c r="S144" s="12"/>
      <c r="T144" s="54"/>
      <c r="U144" s="12"/>
    </row>
    <row r="145" spans="1:21" ht="51.75">
      <c r="A145" s="13">
        <v>137</v>
      </c>
      <c r="B145" s="55">
        <v>2</v>
      </c>
      <c r="C145" s="58">
        <v>2003</v>
      </c>
      <c r="D145" s="131" t="s">
        <v>1757</v>
      </c>
      <c r="E145" s="12" t="s">
        <v>1</v>
      </c>
      <c r="F145" s="132" t="s">
        <v>1747</v>
      </c>
      <c r="G145" s="42" t="s">
        <v>1</v>
      </c>
      <c r="H145" s="119" t="s">
        <v>1748</v>
      </c>
      <c r="I145" s="42"/>
      <c r="J145" s="75">
        <v>37903</v>
      </c>
      <c r="K145" s="12"/>
      <c r="L145" s="71"/>
      <c r="M145" s="12"/>
      <c r="N145" s="54"/>
      <c r="O145" s="12"/>
      <c r="P145" s="54"/>
      <c r="Q145" s="12"/>
      <c r="R145" s="54"/>
      <c r="S145" s="12"/>
      <c r="T145" s="54"/>
      <c r="U145" s="12"/>
    </row>
    <row r="146" spans="1:21" ht="39">
      <c r="A146" s="13">
        <v>138</v>
      </c>
      <c r="B146" s="55">
        <v>2</v>
      </c>
      <c r="C146" s="58">
        <v>2004</v>
      </c>
      <c r="D146" s="130" t="s">
        <v>1758</v>
      </c>
      <c r="E146" s="12" t="s">
        <v>1</v>
      </c>
      <c r="F146" s="119" t="s">
        <v>291</v>
      </c>
      <c r="G146" s="42" t="s">
        <v>1</v>
      </c>
      <c r="H146" s="119" t="s">
        <v>323</v>
      </c>
      <c r="I146" s="42" t="s">
        <v>1</v>
      </c>
      <c r="J146" s="127" t="s">
        <v>340</v>
      </c>
      <c r="K146" s="12"/>
      <c r="L146" s="71"/>
      <c r="M146" s="12"/>
      <c r="N146" s="54"/>
      <c r="O146" s="12"/>
      <c r="P146" s="54"/>
      <c r="Q146" s="12"/>
      <c r="R146" s="54"/>
      <c r="S146" s="12"/>
      <c r="T146" s="54"/>
      <c r="U146" s="12"/>
    </row>
    <row r="147" spans="1:21" ht="51.75">
      <c r="A147" s="13">
        <v>139</v>
      </c>
      <c r="B147" s="55">
        <v>2</v>
      </c>
      <c r="C147" s="58">
        <v>2004</v>
      </c>
      <c r="D147" s="130" t="s">
        <v>1759</v>
      </c>
      <c r="E147" s="12" t="s">
        <v>1</v>
      </c>
      <c r="F147" s="119" t="s">
        <v>292</v>
      </c>
      <c r="G147" s="42" t="s">
        <v>1</v>
      </c>
      <c r="H147" s="119" t="s">
        <v>324</v>
      </c>
      <c r="I147" s="42" t="s">
        <v>1</v>
      </c>
      <c r="J147" s="127" t="s">
        <v>341</v>
      </c>
      <c r="K147" s="12"/>
      <c r="L147" s="71"/>
      <c r="M147" s="12"/>
      <c r="N147" s="54"/>
      <c r="O147" s="12"/>
      <c r="P147" s="54"/>
      <c r="Q147" s="12"/>
      <c r="R147" s="54"/>
      <c r="S147" s="12"/>
      <c r="T147" s="54"/>
      <c r="U147" s="12"/>
    </row>
    <row r="148" spans="1:21" ht="39">
      <c r="A148" s="13">
        <v>140</v>
      </c>
      <c r="B148" s="55">
        <v>2</v>
      </c>
      <c r="C148" s="58">
        <v>2004</v>
      </c>
      <c r="D148" s="130" t="s">
        <v>1760</v>
      </c>
      <c r="E148" s="12" t="s">
        <v>1</v>
      </c>
      <c r="F148" s="119" t="s">
        <v>293</v>
      </c>
      <c r="G148" s="42" t="s">
        <v>1</v>
      </c>
      <c r="H148" s="119" t="s">
        <v>325</v>
      </c>
      <c r="I148" s="42" t="s">
        <v>1</v>
      </c>
      <c r="J148" s="124" t="s">
        <v>342</v>
      </c>
      <c r="K148" s="12"/>
      <c r="L148" s="71"/>
      <c r="M148" s="12"/>
      <c r="N148" s="54"/>
      <c r="O148" s="12"/>
      <c r="P148" s="54"/>
      <c r="Q148" s="12"/>
      <c r="R148" s="54"/>
      <c r="S148" s="12"/>
      <c r="T148" s="54"/>
      <c r="U148" s="12"/>
    </row>
    <row r="149" spans="1:21" ht="25.5">
      <c r="A149" s="13">
        <v>141</v>
      </c>
      <c r="B149" s="55">
        <v>2</v>
      </c>
      <c r="C149" s="58">
        <v>2004</v>
      </c>
      <c r="D149" s="130" t="s">
        <v>1755</v>
      </c>
      <c r="E149" s="12" t="s">
        <v>1</v>
      </c>
      <c r="F149" s="119" t="s">
        <v>294</v>
      </c>
      <c r="G149" s="42" t="s">
        <v>1</v>
      </c>
      <c r="H149" s="119" t="s">
        <v>326</v>
      </c>
      <c r="I149" s="42" t="s">
        <v>1</v>
      </c>
      <c r="J149" s="124" t="s">
        <v>343</v>
      </c>
      <c r="K149" s="12"/>
      <c r="L149" s="71"/>
      <c r="M149" s="12"/>
      <c r="N149" s="54"/>
      <c r="O149" s="12"/>
      <c r="P149" s="54"/>
      <c r="Q149" s="12"/>
      <c r="R149" s="54"/>
      <c r="S149" s="12"/>
      <c r="T149" s="54"/>
      <c r="U149" s="12"/>
    </row>
    <row r="150" spans="1:21" ht="25.5">
      <c r="A150" s="13">
        <v>143</v>
      </c>
      <c r="B150" s="55">
        <v>2</v>
      </c>
      <c r="C150" s="58">
        <v>2004</v>
      </c>
      <c r="D150" s="130" t="s">
        <v>1664</v>
      </c>
      <c r="E150" s="12" t="s">
        <v>1</v>
      </c>
      <c r="F150" s="119" t="s">
        <v>295</v>
      </c>
      <c r="G150" s="42" t="s">
        <v>1</v>
      </c>
      <c r="H150" s="119" t="s">
        <v>327</v>
      </c>
      <c r="I150" s="42" t="s">
        <v>1</v>
      </c>
      <c r="J150" s="125">
        <v>38058</v>
      </c>
      <c r="K150" s="12"/>
      <c r="L150" s="71"/>
      <c r="M150" s="12"/>
      <c r="N150" s="54"/>
      <c r="O150" s="12"/>
      <c r="P150" s="54"/>
      <c r="Q150" s="12"/>
      <c r="R150" s="54"/>
      <c r="S150" s="12"/>
      <c r="T150" s="54"/>
      <c r="U150" s="12"/>
    </row>
    <row r="151" spans="1:21" ht="51.75">
      <c r="A151" s="13">
        <v>144</v>
      </c>
      <c r="B151" s="55">
        <v>2</v>
      </c>
      <c r="C151" s="58">
        <v>2004</v>
      </c>
      <c r="D151" s="130" t="s">
        <v>1664</v>
      </c>
      <c r="E151" s="12" t="s">
        <v>1</v>
      </c>
      <c r="F151" s="119" t="s">
        <v>296</v>
      </c>
      <c r="G151" s="42" t="s">
        <v>1</v>
      </c>
      <c r="H151" s="119" t="s">
        <v>328</v>
      </c>
      <c r="I151" s="42" t="s">
        <v>1</v>
      </c>
      <c r="J151" s="125">
        <v>38064</v>
      </c>
      <c r="K151" s="12"/>
      <c r="L151" s="71"/>
      <c r="M151" s="12"/>
      <c r="N151" s="13"/>
      <c r="O151" s="12"/>
      <c r="P151" s="13"/>
      <c r="Q151" s="12"/>
      <c r="R151" s="13"/>
      <c r="S151" s="12"/>
      <c r="T151" s="13"/>
      <c r="U151" s="12"/>
    </row>
    <row r="152" spans="1:21" ht="39">
      <c r="A152" s="13">
        <v>145</v>
      </c>
      <c r="B152" s="55">
        <v>2</v>
      </c>
      <c r="C152" s="58">
        <v>2004</v>
      </c>
      <c r="D152" s="130" t="s">
        <v>1664</v>
      </c>
      <c r="E152" s="12" t="s">
        <v>1</v>
      </c>
      <c r="F152" s="119" t="s">
        <v>297</v>
      </c>
      <c r="G152" s="42" t="s">
        <v>1</v>
      </c>
      <c r="H152" s="119" t="s">
        <v>329</v>
      </c>
      <c r="I152" s="42" t="s">
        <v>1</v>
      </c>
      <c r="J152" s="125">
        <v>38079</v>
      </c>
      <c r="K152" s="12"/>
      <c r="L152" s="71"/>
      <c r="M152" s="12"/>
      <c r="N152" s="54"/>
      <c r="O152" s="12"/>
      <c r="P152" s="54"/>
      <c r="Q152" s="12"/>
      <c r="R152" s="54"/>
      <c r="S152" s="12"/>
      <c r="T152" s="54"/>
      <c r="U152" s="12"/>
    </row>
    <row r="153" spans="1:21" ht="39">
      <c r="A153" s="13">
        <v>146</v>
      </c>
      <c r="B153" s="55">
        <v>2</v>
      </c>
      <c r="C153" s="58">
        <v>2004</v>
      </c>
      <c r="D153" s="130" t="s">
        <v>1664</v>
      </c>
      <c r="E153" s="12" t="s">
        <v>1</v>
      </c>
      <c r="F153" s="119" t="s">
        <v>298</v>
      </c>
      <c r="G153" s="42" t="s">
        <v>1</v>
      </c>
      <c r="H153" s="119" t="s">
        <v>330</v>
      </c>
      <c r="I153" s="42" t="s">
        <v>1</v>
      </c>
      <c r="J153" s="125">
        <v>38247</v>
      </c>
      <c r="K153" s="12"/>
      <c r="L153" s="71"/>
      <c r="M153" s="12"/>
      <c r="N153" s="54"/>
      <c r="O153" s="8"/>
      <c r="P153" s="54"/>
      <c r="Q153" s="8"/>
      <c r="R153" s="54"/>
      <c r="S153" s="12"/>
      <c r="T153" s="54"/>
      <c r="U153" s="12"/>
    </row>
    <row r="154" spans="1:21" ht="39">
      <c r="A154" s="13">
        <v>147</v>
      </c>
      <c r="B154" s="55">
        <v>2</v>
      </c>
      <c r="C154" s="58">
        <v>2004</v>
      </c>
      <c r="D154" s="130" t="s">
        <v>1664</v>
      </c>
      <c r="E154" s="12" t="s">
        <v>1</v>
      </c>
      <c r="F154" s="119" t="s">
        <v>299</v>
      </c>
      <c r="G154" s="42" t="s">
        <v>1</v>
      </c>
      <c r="H154" s="119" t="s">
        <v>331</v>
      </c>
      <c r="I154" s="42" t="s">
        <v>1</v>
      </c>
      <c r="J154" s="125">
        <v>38290</v>
      </c>
      <c r="K154" s="12"/>
      <c r="L154" s="71"/>
      <c r="M154" s="12"/>
      <c r="N154" s="54"/>
      <c r="O154" s="12"/>
      <c r="P154" s="54"/>
      <c r="Q154" s="12"/>
      <c r="R154" s="54"/>
      <c r="S154" s="12"/>
      <c r="T154" s="54"/>
      <c r="U154" s="12"/>
    </row>
    <row r="155" spans="1:21" ht="15">
      <c r="A155" s="13">
        <v>148</v>
      </c>
      <c r="B155" s="55">
        <v>2</v>
      </c>
      <c r="C155" s="58">
        <v>2004</v>
      </c>
      <c r="D155" s="130" t="s">
        <v>1664</v>
      </c>
      <c r="E155" s="12" t="s">
        <v>1</v>
      </c>
      <c r="F155" s="119" t="s">
        <v>300</v>
      </c>
      <c r="G155" s="42" t="s">
        <v>1</v>
      </c>
      <c r="H155" s="119" t="s">
        <v>332</v>
      </c>
      <c r="I155" s="42" t="s">
        <v>1</v>
      </c>
      <c r="J155" s="125">
        <v>38308</v>
      </c>
      <c r="K155" s="12"/>
      <c r="L155" s="71"/>
      <c r="M155" s="12"/>
      <c r="N155" s="54"/>
      <c r="O155" s="8"/>
      <c r="P155" s="54"/>
      <c r="Q155" s="8"/>
      <c r="R155" s="54"/>
      <c r="S155" s="12"/>
      <c r="T155" s="54"/>
      <c r="U155" s="12"/>
    </row>
    <row r="156" spans="1:21" ht="12.75">
      <c r="A156" s="13">
        <v>149</v>
      </c>
      <c r="B156" s="55">
        <v>2</v>
      </c>
      <c r="C156" s="58">
        <v>2004</v>
      </c>
      <c r="D156" s="130" t="s">
        <v>1664</v>
      </c>
      <c r="E156" s="12" t="s">
        <v>1</v>
      </c>
      <c r="F156" s="119" t="s">
        <v>301</v>
      </c>
      <c r="G156" s="42" t="s">
        <v>1</v>
      </c>
      <c r="H156" s="119" t="s">
        <v>333</v>
      </c>
      <c r="I156" s="42" t="s">
        <v>1</v>
      </c>
      <c r="J156" s="125">
        <v>38310</v>
      </c>
      <c r="K156" s="12"/>
      <c r="L156" s="71"/>
      <c r="M156" s="12"/>
      <c r="N156" s="54"/>
      <c r="O156" s="12"/>
      <c r="P156" s="54"/>
      <c r="Q156" s="12"/>
      <c r="R156" s="54"/>
      <c r="S156" s="12"/>
      <c r="T156" s="54"/>
      <c r="U156" s="12"/>
    </row>
    <row r="157" spans="1:21" ht="12.75">
      <c r="A157" s="56"/>
      <c r="B157" s="56"/>
      <c r="C157" s="150" t="s">
        <v>1456</v>
      </c>
      <c r="D157" s="150"/>
      <c r="E157" s="150"/>
      <c r="F157" s="150"/>
      <c r="G157" s="150"/>
      <c r="H157" s="150"/>
      <c r="I157" s="150"/>
      <c r="J157" s="150"/>
      <c r="K157" s="150"/>
      <c r="L157" s="150"/>
      <c r="M157" s="150"/>
      <c r="N157" s="150"/>
      <c r="O157" s="150"/>
      <c r="P157" s="150"/>
      <c r="Q157" s="150"/>
      <c r="R157" s="150"/>
      <c r="S157" s="150"/>
      <c r="T157" s="150"/>
      <c r="U157" s="150"/>
    </row>
    <row r="158" spans="1:22" ht="25.5">
      <c r="A158" s="56"/>
      <c r="B158" s="56"/>
      <c r="C158" s="9" t="s">
        <v>4</v>
      </c>
      <c r="D158" s="10" t="s">
        <v>5</v>
      </c>
      <c r="E158" s="10"/>
      <c r="F158" s="10" t="s">
        <v>6</v>
      </c>
      <c r="G158" s="10"/>
      <c r="H158" s="9" t="s">
        <v>373</v>
      </c>
      <c r="I158" s="10"/>
      <c r="J158" s="9" t="s">
        <v>374</v>
      </c>
      <c r="K158" s="56"/>
      <c r="L158" s="123" t="s">
        <v>375</v>
      </c>
      <c r="M158" s="56"/>
      <c r="N158" s="56"/>
      <c r="O158" s="56"/>
      <c r="P158" s="56"/>
      <c r="Q158" s="56"/>
      <c r="R158" s="56"/>
      <c r="S158" s="56"/>
      <c r="T158" s="56"/>
      <c r="U158" s="56" t="s">
        <v>376</v>
      </c>
      <c r="V158" s="1"/>
    </row>
    <row r="159" spans="1:21" ht="25.5">
      <c r="A159" s="55">
        <v>150</v>
      </c>
      <c r="B159" s="55">
        <v>3</v>
      </c>
      <c r="C159" s="52">
        <v>1999</v>
      </c>
      <c r="D159" s="52" t="s">
        <v>1761</v>
      </c>
      <c r="E159" s="12"/>
      <c r="F159" s="112" t="s">
        <v>344</v>
      </c>
      <c r="G159" s="12"/>
      <c r="H159" s="112" t="s">
        <v>356</v>
      </c>
      <c r="I159" s="12"/>
      <c r="J159" s="52" t="s">
        <v>261</v>
      </c>
      <c r="K159" s="12"/>
      <c r="L159" s="112" t="s">
        <v>370</v>
      </c>
      <c r="M159" s="12"/>
      <c r="N159" s="54"/>
      <c r="O159" s="8"/>
      <c r="P159" s="54"/>
      <c r="Q159" s="8"/>
      <c r="R159" s="54"/>
      <c r="S159" s="12"/>
      <c r="T159" s="54"/>
      <c r="U159" s="52">
        <v>83</v>
      </c>
    </row>
    <row r="160" spans="1:21" ht="25.5">
      <c r="A160" s="55">
        <v>151</v>
      </c>
      <c r="B160" s="55">
        <v>3</v>
      </c>
      <c r="C160" s="52">
        <v>1999</v>
      </c>
      <c r="D160" s="52" t="s">
        <v>1762</v>
      </c>
      <c r="E160" s="12"/>
      <c r="F160" s="112" t="s">
        <v>1572</v>
      </c>
      <c r="G160" s="12"/>
      <c r="H160" s="112" t="s">
        <v>1573</v>
      </c>
      <c r="I160" s="12"/>
      <c r="J160" s="52" t="s">
        <v>366</v>
      </c>
      <c r="K160" s="12"/>
      <c r="L160" s="112" t="s">
        <v>371</v>
      </c>
      <c r="M160" s="12"/>
      <c r="N160" s="54"/>
      <c r="O160" s="12"/>
      <c r="P160" s="54"/>
      <c r="Q160" s="12"/>
      <c r="R160" s="54"/>
      <c r="S160" s="12"/>
      <c r="T160" s="54"/>
      <c r="U160" s="52">
        <v>118</v>
      </c>
    </row>
    <row r="161" spans="1:21" ht="39">
      <c r="A161" s="55">
        <v>152</v>
      </c>
      <c r="B161" s="55">
        <v>3</v>
      </c>
      <c r="C161" s="52">
        <v>2000</v>
      </c>
      <c r="D161" s="52" t="s">
        <v>1763</v>
      </c>
      <c r="E161" s="12"/>
      <c r="F161" s="112" t="s">
        <v>345</v>
      </c>
      <c r="G161" s="12"/>
      <c r="H161" s="112" t="s">
        <v>357</v>
      </c>
      <c r="I161" s="12"/>
      <c r="J161" s="52" t="s">
        <v>261</v>
      </c>
      <c r="K161" s="12"/>
      <c r="L161" s="112" t="s">
        <v>370</v>
      </c>
      <c r="M161" s="8"/>
      <c r="N161" s="54"/>
      <c r="O161" s="8"/>
      <c r="P161" s="54"/>
      <c r="Q161" s="8"/>
      <c r="R161" s="54"/>
      <c r="S161" s="12"/>
      <c r="T161" s="54"/>
      <c r="U161" s="52">
        <v>62</v>
      </c>
    </row>
    <row r="162" spans="1:21" ht="25.5">
      <c r="A162" s="55">
        <v>153</v>
      </c>
      <c r="B162" s="55">
        <v>3</v>
      </c>
      <c r="C162" s="52">
        <v>2000</v>
      </c>
      <c r="D162" s="52" t="s">
        <v>1764</v>
      </c>
      <c r="E162" s="12"/>
      <c r="F162" s="112" t="s">
        <v>346</v>
      </c>
      <c r="G162" s="12"/>
      <c r="H162" s="112" t="s">
        <v>358</v>
      </c>
      <c r="I162" s="12"/>
      <c r="J162" s="52" t="s">
        <v>261</v>
      </c>
      <c r="K162" s="12"/>
      <c r="L162" s="112" t="s">
        <v>370</v>
      </c>
      <c r="M162" s="12"/>
      <c r="N162" s="13"/>
      <c r="O162" s="12"/>
      <c r="P162" s="13"/>
      <c r="Q162" s="12"/>
      <c r="R162" s="54"/>
      <c r="S162" s="12"/>
      <c r="T162" s="54"/>
      <c r="U162" s="52" t="s">
        <v>1</v>
      </c>
    </row>
    <row r="163" spans="1:21" ht="39">
      <c r="A163" s="55">
        <v>154</v>
      </c>
      <c r="B163" s="55">
        <v>3</v>
      </c>
      <c r="C163" s="52">
        <v>2000</v>
      </c>
      <c r="D163" s="52" t="s">
        <v>1765</v>
      </c>
      <c r="E163" s="12"/>
      <c r="F163" s="112" t="s">
        <v>347</v>
      </c>
      <c r="G163" s="12"/>
      <c r="H163" s="112" t="s">
        <v>359</v>
      </c>
      <c r="I163" s="12"/>
      <c r="J163" s="52" t="s">
        <v>367</v>
      </c>
      <c r="K163" s="12"/>
      <c r="L163" s="112" t="s">
        <v>370</v>
      </c>
      <c r="M163" s="12"/>
      <c r="N163" s="54"/>
      <c r="O163" s="8"/>
      <c r="P163" s="54"/>
      <c r="Q163" s="8"/>
      <c r="R163" s="54"/>
      <c r="S163" s="12"/>
      <c r="T163" s="54"/>
      <c r="U163" s="52">
        <v>112</v>
      </c>
    </row>
    <row r="164" spans="1:21" ht="39">
      <c r="A164" s="55">
        <v>155</v>
      </c>
      <c r="B164" s="55">
        <v>3</v>
      </c>
      <c r="C164" s="58">
        <v>2000</v>
      </c>
      <c r="D164" s="58" t="s">
        <v>1766</v>
      </c>
      <c r="E164" s="12"/>
      <c r="F164" s="119" t="s">
        <v>350</v>
      </c>
      <c r="G164" s="12"/>
      <c r="H164" s="122" t="s">
        <v>362</v>
      </c>
      <c r="I164" s="12"/>
      <c r="J164" s="58" t="s">
        <v>247</v>
      </c>
      <c r="K164" s="12"/>
      <c r="L164" s="119" t="s">
        <v>372</v>
      </c>
      <c r="M164" s="12"/>
      <c r="N164" s="13"/>
      <c r="O164" s="12"/>
      <c r="P164" s="13"/>
      <c r="Q164" s="12"/>
      <c r="R164" s="54"/>
      <c r="S164" s="12"/>
      <c r="T164" s="54"/>
      <c r="U164" s="58">
        <v>145</v>
      </c>
    </row>
    <row r="165" spans="1:21" ht="25.5">
      <c r="A165" s="55">
        <v>156</v>
      </c>
      <c r="B165" s="55">
        <v>3</v>
      </c>
      <c r="C165" s="52">
        <v>2001</v>
      </c>
      <c r="D165" s="52" t="s">
        <v>1767</v>
      </c>
      <c r="E165" s="12"/>
      <c r="F165" s="112" t="s">
        <v>348</v>
      </c>
      <c r="G165" s="12"/>
      <c r="H165" s="112" t="s">
        <v>1574</v>
      </c>
      <c r="I165" s="12"/>
      <c r="J165" s="52" t="s">
        <v>248</v>
      </c>
      <c r="K165" s="12"/>
      <c r="L165" s="112" t="s">
        <v>370</v>
      </c>
      <c r="M165" s="12"/>
      <c r="N165" s="54"/>
      <c r="O165" s="12"/>
      <c r="P165" s="54"/>
      <c r="Q165" s="12"/>
      <c r="R165" s="54"/>
      <c r="S165" s="12"/>
      <c r="T165" s="54"/>
      <c r="U165" s="52">
        <v>104</v>
      </c>
    </row>
    <row r="166" spans="1:21" ht="25.5">
      <c r="A166" s="55">
        <v>157</v>
      </c>
      <c r="B166" s="55">
        <v>3</v>
      </c>
      <c r="C166" s="52">
        <v>2001</v>
      </c>
      <c r="D166" s="52" t="s">
        <v>1768</v>
      </c>
      <c r="E166" s="12"/>
      <c r="F166" s="112" t="s">
        <v>349</v>
      </c>
      <c r="G166" s="12"/>
      <c r="H166" s="112" t="s">
        <v>360</v>
      </c>
      <c r="I166" s="12"/>
      <c r="J166" s="52" t="s">
        <v>368</v>
      </c>
      <c r="K166" s="12"/>
      <c r="L166" s="112" t="s">
        <v>371</v>
      </c>
      <c r="M166" s="12"/>
      <c r="N166" s="54"/>
      <c r="O166" s="12"/>
      <c r="P166" s="54"/>
      <c r="Q166" s="12"/>
      <c r="R166" s="54"/>
      <c r="S166" s="12"/>
      <c r="T166" s="54"/>
      <c r="U166" s="52">
        <v>89</v>
      </c>
    </row>
    <row r="167" spans="1:21" ht="39">
      <c r="A167" s="55">
        <v>158</v>
      </c>
      <c r="B167" s="55">
        <v>3</v>
      </c>
      <c r="C167" s="58">
        <v>2001</v>
      </c>
      <c r="D167" s="58" t="s">
        <v>1769</v>
      </c>
      <c r="E167" s="12"/>
      <c r="F167" s="119" t="s">
        <v>1503</v>
      </c>
      <c r="G167" s="12"/>
      <c r="H167" s="121" t="s">
        <v>361</v>
      </c>
      <c r="I167" s="12"/>
      <c r="J167" s="67" t="s">
        <v>369</v>
      </c>
      <c r="K167" s="12"/>
      <c r="L167" s="119" t="s">
        <v>371</v>
      </c>
      <c r="M167" s="12"/>
      <c r="N167" s="54"/>
      <c r="O167" s="12"/>
      <c r="P167" s="54"/>
      <c r="Q167" s="12"/>
      <c r="R167" s="54"/>
      <c r="S167" s="12"/>
      <c r="T167" s="54"/>
      <c r="U167" s="63"/>
    </row>
    <row r="168" spans="1:21" ht="25.5">
      <c r="A168" s="55">
        <v>159</v>
      </c>
      <c r="B168" s="55">
        <v>3</v>
      </c>
      <c r="C168" s="68">
        <v>2003</v>
      </c>
      <c r="D168" s="52" t="s">
        <v>1770</v>
      </c>
      <c r="E168" s="12"/>
      <c r="F168" s="112" t="s">
        <v>351</v>
      </c>
      <c r="G168" s="12"/>
      <c r="H168" s="112" t="s">
        <v>363</v>
      </c>
      <c r="I168" s="12"/>
      <c r="J168" s="52" t="s">
        <v>1</v>
      </c>
      <c r="K168" s="12"/>
      <c r="L168" s="112" t="s">
        <v>370</v>
      </c>
      <c r="M168" s="12"/>
      <c r="N168" s="54"/>
      <c r="O168" s="12"/>
      <c r="P168" s="54"/>
      <c r="Q168" s="12"/>
      <c r="R168" s="54"/>
      <c r="S168" s="12"/>
      <c r="T168" s="54"/>
      <c r="U168" s="52">
        <v>109</v>
      </c>
    </row>
    <row r="169" spans="1:21" ht="25.5">
      <c r="A169" s="55">
        <v>160</v>
      </c>
      <c r="B169" s="55">
        <v>3</v>
      </c>
      <c r="C169" s="60">
        <v>2004</v>
      </c>
      <c r="D169" s="60" t="s">
        <v>1771</v>
      </c>
      <c r="E169" s="12"/>
      <c r="F169" s="120" t="s">
        <v>352</v>
      </c>
      <c r="G169" s="12"/>
      <c r="H169" s="122" t="s">
        <v>1575</v>
      </c>
      <c r="I169" s="12"/>
      <c r="J169" s="69" t="s">
        <v>1</v>
      </c>
      <c r="K169" s="12"/>
      <c r="L169" s="112" t="s">
        <v>371</v>
      </c>
      <c r="M169" s="12"/>
      <c r="N169" s="54"/>
      <c r="O169" s="12"/>
      <c r="P169" s="54"/>
      <c r="Q169" s="12"/>
      <c r="R169" s="54"/>
      <c r="S169" s="12"/>
      <c r="T169" s="54"/>
      <c r="U169" s="70">
        <v>99</v>
      </c>
    </row>
    <row r="170" spans="1:21" ht="39">
      <c r="A170" s="55">
        <v>161</v>
      </c>
      <c r="B170" s="55">
        <v>3</v>
      </c>
      <c r="C170" s="58">
        <v>2006</v>
      </c>
      <c r="D170" s="58" t="s">
        <v>1772</v>
      </c>
      <c r="E170" s="12"/>
      <c r="F170" s="119" t="s">
        <v>353</v>
      </c>
      <c r="G170" s="12"/>
      <c r="H170" s="121" t="s">
        <v>364</v>
      </c>
      <c r="I170" s="12"/>
      <c r="J170" s="66" t="s">
        <v>1</v>
      </c>
      <c r="K170" s="12"/>
      <c r="L170" s="112" t="s">
        <v>372</v>
      </c>
      <c r="M170" s="8"/>
      <c r="N170" s="54"/>
      <c r="O170" s="12"/>
      <c r="P170" s="54"/>
      <c r="Q170" s="12"/>
      <c r="R170" s="54"/>
      <c r="S170" s="12"/>
      <c r="T170" s="54"/>
      <c r="U170" s="63" t="s">
        <v>1</v>
      </c>
    </row>
    <row r="171" spans="1:21" ht="25.5">
      <c r="A171" s="55">
        <v>162</v>
      </c>
      <c r="B171" s="55">
        <v>3</v>
      </c>
      <c r="C171" s="60">
        <v>2006</v>
      </c>
      <c r="D171" s="60" t="s">
        <v>1773</v>
      </c>
      <c r="E171" s="12"/>
      <c r="F171" s="120" t="s">
        <v>354</v>
      </c>
      <c r="G171" s="12"/>
      <c r="H171" s="122" t="s">
        <v>362</v>
      </c>
      <c r="I171" s="12"/>
      <c r="J171" s="69"/>
      <c r="K171" s="12"/>
      <c r="L171" s="112" t="s">
        <v>371</v>
      </c>
      <c r="M171" s="12"/>
      <c r="N171" s="54"/>
      <c r="O171" s="12"/>
      <c r="P171" s="54"/>
      <c r="Q171" s="12"/>
      <c r="R171" s="54"/>
      <c r="S171" s="12"/>
      <c r="T171" s="54"/>
      <c r="U171" s="70">
        <v>139</v>
      </c>
    </row>
    <row r="172" spans="1:21" ht="25.5">
      <c r="A172" s="55">
        <v>163</v>
      </c>
      <c r="B172" s="55">
        <v>3</v>
      </c>
      <c r="C172" s="65">
        <v>2008</v>
      </c>
      <c r="D172" s="58" t="s">
        <v>1774</v>
      </c>
      <c r="E172" s="12"/>
      <c r="F172" s="119" t="s">
        <v>355</v>
      </c>
      <c r="G172" s="12"/>
      <c r="H172" s="119" t="s">
        <v>365</v>
      </c>
      <c r="I172" s="12"/>
      <c r="J172" s="58" t="s">
        <v>1</v>
      </c>
      <c r="K172" s="12"/>
      <c r="L172" s="112" t="s">
        <v>371</v>
      </c>
      <c r="M172" s="12"/>
      <c r="N172" s="54"/>
      <c r="O172" s="12"/>
      <c r="P172" s="54"/>
      <c r="Q172" s="12"/>
      <c r="R172" s="54"/>
      <c r="S172" s="12"/>
      <c r="T172" s="54"/>
      <c r="U172" s="58">
        <v>140</v>
      </c>
    </row>
    <row r="173" spans="1:20" ht="15">
      <c r="A173" s="21"/>
      <c r="B173" s="21"/>
      <c r="C173" s="4"/>
      <c r="D173" s="5"/>
      <c r="F173" s="7"/>
      <c r="H173" s="7"/>
      <c r="J173" s="30"/>
      <c r="L173" s="30"/>
      <c r="N173" s="6"/>
      <c r="O173" s="3"/>
      <c r="P173" s="6"/>
      <c r="Q173" s="3"/>
      <c r="R173" s="6"/>
      <c r="T173" s="6"/>
    </row>
    <row r="174" spans="1:20" ht="15">
      <c r="A174" s="21"/>
      <c r="B174" s="21"/>
      <c r="C174" s="4"/>
      <c r="D174" s="5"/>
      <c r="F174" s="7"/>
      <c r="H174" s="7"/>
      <c r="J174" s="30"/>
      <c r="L174" s="30"/>
      <c r="N174" s="6"/>
      <c r="O174" s="3"/>
      <c r="P174" s="6"/>
      <c r="Q174" s="3"/>
      <c r="R174" s="6"/>
      <c r="T174" s="6"/>
    </row>
    <row r="176" spans="3:22" ht="13.5">
      <c r="C176" s="32"/>
      <c r="D176" s="38" t="s">
        <v>0</v>
      </c>
      <c r="E176" s="37" t="s">
        <v>1472</v>
      </c>
      <c r="F176" s="37"/>
      <c r="G176" s="37"/>
      <c r="H176" s="37"/>
      <c r="I176" s="37"/>
      <c r="J176" s="37"/>
      <c r="K176" s="37"/>
      <c r="L176" s="37"/>
      <c r="M176" s="37"/>
      <c r="U176" s="37"/>
      <c r="V176" s="37"/>
    </row>
    <row r="177" spans="3:9" ht="12.75">
      <c r="C177" s="32"/>
      <c r="D177" s="32"/>
      <c r="E177" s="32"/>
      <c r="F177" s="32"/>
      <c r="G177" s="32"/>
      <c r="H177" s="32"/>
      <c r="I177" s="32"/>
    </row>
    <row r="178" spans="3:9" ht="12.75">
      <c r="C178" s="32"/>
      <c r="D178" s="32"/>
      <c r="E178" s="32"/>
      <c r="F178" s="32"/>
      <c r="G178" s="32"/>
      <c r="H178" s="32"/>
      <c r="I178" s="32"/>
    </row>
    <row r="179" spans="3:17" ht="14.25" customHeight="1">
      <c r="C179" s="32"/>
      <c r="D179" s="32"/>
      <c r="E179" s="32"/>
      <c r="F179" s="32"/>
      <c r="G179" s="32"/>
      <c r="H179" s="32"/>
      <c r="I179" s="32"/>
      <c r="J179" s="32"/>
      <c r="K179" s="12"/>
      <c r="L179" s="32"/>
      <c r="M179" s="12"/>
      <c r="N179" s="12"/>
      <c r="O179" s="12"/>
      <c r="P179" s="12"/>
      <c r="Q179" s="17"/>
    </row>
    <row r="180" spans="3:17" ht="15" customHeight="1">
      <c r="C180" s="32"/>
      <c r="D180" s="32"/>
      <c r="E180" s="32"/>
      <c r="F180" s="32"/>
      <c r="G180" s="32"/>
      <c r="H180" s="32"/>
      <c r="I180" s="32"/>
      <c r="J180" s="32"/>
      <c r="K180" s="12"/>
      <c r="L180" s="32"/>
      <c r="M180" s="12"/>
      <c r="N180" s="12"/>
      <c r="O180" s="12"/>
      <c r="P180" s="12"/>
      <c r="Q180" s="19"/>
    </row>
    <row r="181" spans="3:17" ht="15" customHeight="1">
      <c r="C181" s="32"/>
      <c r="D181" s="32"/>
      <c r="E181" s="32"/>
      <c r="F181" s="32"/>
      <c r="G181" s="32"/>
      <c r="H181" s="32"/>
      <c r="I181" s="32"/>
      <c r="J181" s="32"/>
      <c r="K181" s="12"/>
      <c r="L181" s="32"/>
      <c r="M181" s="12"/>
      <c r="N181" s="12"/>
      <c r="O181" s="12"/>
      <c r="P181" s="12"/>
      <c r="Q181" s="18"/>
    </row>
    <row r="182" spans="3:9" ht="12.75">
      <c r="C182" s="32"/>
      <c r="D182" s="32"/>
      <c r="E182" s="32"/>
      <c r="F182" s="32"/>
      <c r="G182" s="32"/>
      <c r="H182" s="32"/>
      <c r="I182" s="32"/>
    </row>
    <row r="183" ht="13.5">
      <c r="C183" s="4"/>
    </row>
    <row r="184" ht="13.5">
      <c r="C184" s="4"/>
    </row>
    <row r="185" ht="13.5">
      <c r="C185" s="4"/>
    </row>
    <row r="186" spans="1:22" s="12" customFormat="1" ht="12.75">
      <c r="A186" s="55"/>
      <c r="B186" s="55"/>
      <c r="C186" s="76"/>
      <c r="D186" s="75"/>
      <c r="E186" s="10"/>
      <c r="F186" s="78"/>
      <c r="G186" s="10"/>
      <c r="I186" s="10"/>
      <c r="J186" s="10"/>
      <c r="K186" s="56"/>
      <c r="L186" s="56"/>
      <c r="M186" s="56"/>
      <c r="N186" s="56"/>
      <c r="O186" s="56"/>
      <c r="P186" s="56"/>
      <c r="Q186" s="56"/>
      <c r="R186" s="56"/>
      <c r="S186" s="56"/>
      <c r="T186" s="56"/>
      <c r="U186" s="56"/>
      <c r="V186" s="56"/>
    </row>
    <row r="187" spans="1:22" s="12" customFormat="1" ht="12.75">
      <c r="A187" s="55"/>
      <c r="B187" s="55"/>
      <c r="C187" s="76"/>
      <c r="D187" s="75"/>
      <c r="E187" s="10"/>
      <c r="F187" s="78"/>
      <c r="G187" s="10"/>
      <c r="I187" s="10"/>
      <c r="J187" s="10"/>
      <c r="K187" s="56"/>
      <c r="L187" s="56"/>
      <c r="M187" s="56"/>
      <c r="N187" s="56"/>
      <c r="O187" s="56"/>
      <c r="P187" s="56"/>
      <c r="Q187" s="56"/>
      <c r="R187" s="56"/>
      <c r="S187" s="56"/>
      <c r="T187" s="56"/>
      <c r="U187" s="56"/>
      <c r="V187" s="56"/>
    </row>
    <row r="188" spans="1:22" s="12" customFormat="1" ht="12.75">
      <c r="A188" s="55"/>
      <c r="B188" s="55"/>
      <c r="C188" s="76"/>
      <c r="D188" s="75"/>
      <c r="E188" s="10"/>
      <c r="F188" s="78"/>
      <c r="G188" s="10"/>
      <c r="I188" s="10"/>
      <c r="J188" s="10"/>
      <c r="K188" s="56"/>
      <c r="L188" s="56"/>
      <c r="M188" s="56"/>
      <c r="N188" s="56"/>
      <c r="O188" s="56"/>
      <c r="P188" s="56"/>
      <c r="Q188" s="56"/>
      <c r="R188" s="56"/>
      <c r="S188" s="56"/>
      <c r="T188" s="56"/>
      <c r="U188" s="56"/>
      <c r="V188" s="56"/>
    </row>
    <row r="189" spans="1:22" s="12" customFormat="1" ht="12.75">
      <c r="A189" s="55"/>
      <c r="B189" s="55"/>
      <c r="C189" s="76"/>
      <c r="E189" s="10"/>
      <c r="F189" s="78"/>
      <c r="G189" s="10"/>
      <c r="I189" s="10"/>
      <c r="J189" s="10"/>
      <c r="K189" s="56"/>
      <c r="L189" s="56"/>
      <c r="M189" s="56"/>
      <c r="N189" s="56"/>
      <c r="O189" s="56"/>
      <c r="P189" s="56"/>
      <c r="Q189" s="56"/>
      <c r="R189" s="56"/>
      <c r="S189" s="56"/>
      <c r="T189" s="56"/>
      <c r="U189" s="56"/>
      <c r="V189" s="56"/>
    </row>
    <row r="190" spans="1:12" s="12" customFormat="1" ht="12.75">
      <c r="A190" s="55"/>
      <c r="B190" s="55"/>
      <c r="C190" s="77"/>
      <c r="I190" s="10" t="s">
        <v>1</v>
      </c>
      <c r="J190" s="32"/>
      <c r="L190" s="32"/>
    </row>
    <row r="191" spans="1:12" s="12" customFormat="1" ht="12.75">
      <c r="A191" s="55"/>
      <c r="B191" s="55"/>
      <c r="C191" s="77"/>
      <c r="I191" s="10" t="s">
        <v>1</v>
      </c>
      <c r="J191" s="32"/>
      <c r="L191" s="32"/>
    </row>
    <row r="192" spans="1:12" s="12" customFormat="1" ht="12.75">
      <c r="A192" s="55"/>
      <c r="B192" s="55"/>
      <c r="C192" s="77"/>
      <c r="I192" s="10" t="s">
        <v>1</v>
      </c>
      <c r="J192" s="32"/>
      <c r="L192" s="32"/>
    </row>
    <row r="193" spans="1:12" s="12" customFormat="1" ht="12.75">
      <c r="A193" s="55"/>
      <c r="B193" s="55"/>
      <c r="C193" s="77"/>
      <c r="I193" s="10" t="s">
        <v>1</v>
      </c>
      <c r="J193" s="32"/>
      <c r="L193" s="32"/>
    </row>
    <row r="194" spans="1:12" s="12" customFormat="1" ht="12.75">
      <c r="A194" s="55"/>
      <c r="B194" s="55"/>
      <c r="C194" s="77"/>
      <c r="I194" s="10" t="s">
        <v>1</v>
      </c>
      <c r="J194" s="32"/>
      <c r="L194" s="32"/>
    </row>
    <row r="195" spans="1:12" s="12" customFormat="1" ht="12.75">
      <c r="A195" s="55"/>
      <c r="B195" s="55"/>
      <c r="C195" s="77"/>
      <c r="I195" s="10" t="s">
        <v>1</v>
      </c>
      <c r="J195" s="32"/>
      <c r="L195" s="32"/>
    </row>
    <row r="196" spans="1:12" s="12" customFormat="1" ht="12.75">
      <c r="A196" s="55"/>
      <c r="B196" s="55"/>
      <c r="C196" s="77"/>
      <c r="I196" s="10" t="s">
        <v>1</v>
      </c>
      <c r="J196" s="32"/>
      <c r="L196" s="32"/>
    </row>
    <row r="197" spans="1:12" s="12" customFormat="1" ht="12.75">
      <c r="A197" s="55"/>
      <c r="B197" s="55"/>
      <c r="C197" s="77"/>
      <c r="I197" s="10" t="s">
        <v>1</v>
      </c>
      <c r="J197" s="32"/>
      <c r="L197" s="32"/>
    </row>
  </sheetData>
  <sheetProtection/>
  <mergeCells count="4">
    <mergeCell ref="D1:U1"/>
    <mergeCell ref="C6:U6"/>
    <mergeCell ref="C105:U105"/>
    <mergeCell ref="C157:U157"/>
  </mergeCells>
  <printOptions/>
  <pageMargins left="0.2" right="0.2" top="0.25" bottom="0.25" header="0.3" footer="0.3"/>
  <pageSetup horizontalDpi="600" verticalDpi="600" orientation="landscape" scale="55"/>
  <colBreaks count="1" manualBreakCount="1">
    <brk id="21" max="65535" man="1"/>
  </colBreaks>
</worksheet>
</file>

<file path=xl/worksheets/sheet3.xml><?xml version="1.0" encoding="utf-8"?>
<worksheet xmlns="http://schemas.openxmlformats.org/spreadsheetml/2006/main" xmlns:r="http://schemas.openxmlformats.org/officeDocument/2006/relationships">
  <dimension ref="A1:AB456"/>
  <sheetViews>
    <sheetView zoomScale="70" zoomScaleNormal="70" workbookViewId="0" topLeftCell="A1">
      <selection activeCell="AC11" sqref="AC11"/>
    </sheetView>
  </sheetViews>
  <sheetFormatPr defaultColWidth="9.140625" defaultRowHeight="12.75"/>
  <cols>
    <col min="1" max="1" width="4.28125" style="12" customWidth="1"/>
    <col min="2" max="2" width="7.421875" style="12" customWidth="1"/>
    <col min="3" max="3" width="8.7109375" style="12" customWidth="1"/>
    <col min="4" max="4" width="11.8515625" style="32" customWidth="1"/>
    <col min="5" max="5" width="2.00390625" style="12" bestFit="1" customWidth="1"/>
    <col min="6" max="6" width="29.421875" style="12" customWidth="1"/>
    <col min="7" max="7" width="2.00390625" style="12" bestFit="1" customWidth="1"/>
    <col min="8" max="8" width="25.421875" style="12" customWidth="1"/>
    <col min="9" max="9" width="2.00390625" style="12" bestFit="1" customWidth="1"/>
    <col min="10" max="10" width="19.28125" style="32" customWidth="1"/>
    <col min="11" max="11" width="2.00390625" style="12" bestFit="1" customWidth="1"/>
    <col min="12" max="12" width="14.140625" style="32" customWidth="1"/>
    <col min="13" max="13" width="1.421875" style="12" customWidth="1"/>
    <col min="14" max="14" width="20.00390625" style="12" hidden="1" customWidth="1"/>
    <col min="15" max="15" width="2.00390625" style="12" hidden="1" customWidth="1"/>
    <col min="16" max="16" width="20.00390625" style="12" hidden="1" customWidth="1"/>
    <col min="17" max="17" width="2.00390625" style="12" hidden="1" customWidth="1"/>
    <col min="18" max="18" width="20.00390625" style="12" hidden="1" customWidth="1"/>
    <col min="19" max="19" width="2.00390625" style="12" hidden="1" customWidth="1"/>
    <col min="20" max="20" width="20.00390625" style="12" hidden="1" customWidth="1"/>
    <col min="21" max="21" width="9.00390625" style="12" customWidth="1"/>
    <col min="22" max="16384" width="9.140625" style="12" customWidth="1"/>
  </cols>
  <sheetData>
    <row r="1" spans="4:21" ht="12.75">
      <c r="D1" s="151"/>
      <c r="E1" s="151"/>
      <c r="F1" s="151"/>
      <c r="G1" s="151"/>
      <c r="H1" s="151"/>
      <c r="I1" s="151"/>
      <c r="J1" s="151"/>
      <c r="K1" s="151"/>
      <c r="L1" s="151"/>
      <c r="M1" s="151"/>
      <c r="N1" s="151"/>
      <c r="O1" s="151"/>
      <c r="P1" s="151"/>
      <c r="Q1" s="151"/>
      <c r="R1" s="151"/>
      <c r="S1" s="151"/>
      <c r="T1" s="151"/>
      <c r="U1" s="151"/>
    </row>
    <row r="3" ht="12.75">
      <c r="C3" s="56" t="s">
        <v>377</v>
      </c>
    </row>
    <row r="5" spans="1:20" ht="12.75">
      <c r="A5" s="10"/>
      <c r="B5" s="10"/>
      <c r="C5" s="9"/>
      <c r="E5" s="13"/>
      <c r="F5" s="13"/>
      <c r="H5" s="15"/>
      <c r="J5" s="28"/>
      <c r="L5" s="28"/>
      <c r="N5" s="24"/>
      <c r="O5" s="24"/>
      <c r="P5" s="24"/>
      <c r="R5" s="72"/>
      <c r="S5" s="72"/>
      <c r="T5" s="72"/>
    </row>
    <row r="6" spans="1:21" ht="15">
      <c r="A6" s="10"/>
      <c r="B6" s="10"/>
      <c r="C6" s="9"/>
      <c r="E6" s="13"/>
      <c r="F6" s="13"/>
      <c r="H6" s="15"/>
      <c r="J6" s="28"/>
      <c r="L6" s="28"/>
      <c r="N6" s="15"/>
      <c r="O6" s="8"/>
      <c r="P6" s="15"/>
      <c r="Q6" s="8"/>
      <c r="R6" s="15"/>
      <c r="S6" s="8"/>
      <c r="T6" s="15"/>
      <c r="U6" s="23"/>
    </row>
    <row r="7" spans="2:20" s="10" customFormat="1" ht="25.5">
      <c r="B7" s="106" t="s">
        <v>1467</v>
      </c>
      <c r="C7" s="9" t="s">
        <v>4</v>
      </c>
      <c r="D7" s="10" t="s">
        <v>335</v>
      </c>
      <c r="F7" s="10" t="s">
        <v>6</v>
      </c>
      <c r="H7" s="9" t="s">
        <v>378</v>
      </c>
      <c r="J7" s="9" t="s">
        <v>5</v>
      </c>
      <c r="K7" s="25"/>
      <c r="L7" s="117" t="s">
        <v>9</v>
      </c>
      <c r="N7" s="9"/>
      <c r="O7" s="22"/>
      <c r="P7" s="9"/>
      <c r="Q7" s="22"/>
      <c r="R7" s="9"/>
      <c r="T7" s="9"/>
    </row>
    <row r="8" spans="1:21" ht="12.75">
      <c r="A8" s="53"/>
      <c r="C8" s="150" t="s">
        <v>1471</v>
      </c>
      <c r="D8" s="151"/>
      <c r="E8" s="151"/>
      <c r="F8" s="151"/>
      <c r="G8" s="151"/>
      <c r="H8" s="151"/>
      <c r="I8" s="151"/>
      <c r="J8" s="151"/>
      <c r="K8" s="151"/>
      <c r="L8" s="151"/>
      <c r="M8" s="151"/>
      <c r="N8" s="151"/>
      <c r="O8" s="151"/>
      <c r="P8" s="151"/>
      <c r="Q8" s="151"/>
      <c r="R8" s="151"/>
      <c r="S8" s="151"/>
      <c r="T8" s="151"/>
      <c r="U8" s="151"/>
    </row>
    <row r="9" spans="1:12" ht="25.5">
      <c r="A9" s="13">
        <v>1</v>
      </c>
      <c r="B9" s="13">
        <v>1</v>
      </c>
      <c r="C9" s="73">
        <v>1999</v>
      </c>
      <c r="D9" s="103">
        <v>36221</v>
      </c>
      <c r="F9" s="132" t="s">
        <v>385</v>
      </c>
      <c r="G9" s="12" t="s">
        <v>1</v>
      </c>
      <c r="H9" s="132" t="s">
        <v>515</v>
      </c>
      <c r="J9" s="135"/>
      <c r="L9" s="135"/>
    </row>
    <row r="10" spans="1:12" ht="12.75">
      <c r="A10" s="13">
        <v>2</v>
      </c>
      <c r="B10" s="13">
        <v>1</v>
      </c>
      <c r="C10" s="74">
        <v>1999</v>
      </c>
      <c r="D10" s="75">
        <v>36487</v>
      </c>
      <c r="F10" s="132" t="s">
        <v>386</v>
      </c>
      <c r="H10" s="132" t="s">
        <v>516</v>
      </c>
      <c r="J10" s="135"/>
      <c r="L10" s="135"/>
    </row>
    <row r="11" spans="1:12" ht="39">
      <c r="A11" s="55">
        <v>3</v>
      </c>
      <c r="B11" s="55">
        <v>2</v>
      </c>
      <c r="C11" s="60">
        <v>1999</v>
      </c>
      <c r="D11" s="101"/>
      <c r="E11" s="10"/>
      <c r="F11" s="120" t="s">
        <v>1579</v>
      </c>
      <c r="G11" s="10" t="s">
        <v>1</v>
      </c>
      <c r="H11" s="120" t="s">
        <v>764</v>
      </c>
      <c r="I11" s="10"/>
      <c r="J11" s="120" t="s">
        <v>883</v>
      </c>
      <c r="K11" s="25" t="s">
        <v>1</v>
      </c>
      <c r="L11" s="120" t="s">
        <v>1</v>
      </c>
    </row>
    <row r="12" spans="1:12" ht="15">
      <c r="A12" s="13">
        <v>4</v>
      </c>
      <c r="B12" s="55">
        <v>2</v>
      </c>
      <c r="C12" s="60">
        <v>1999</v>
      </c>
      <c r="D12" s="60"/>
      <c r="E12" s="10"/>
      <c r="F12" s="120" t="s">
        <v>610</v>
      </c>
      <c r="G12" s="10" t="s">
        <v>1</v>
      </c>
      <c r="H12" s="120" t="s">
        <v>765</v>
      </c>
      <c r="I12" s="10"/>
      <c r="J12" s="120" t="s">
        <v>16</v>
      </c>
      <c r="K12" s="25" t="s">
        <v>1</v>
      </c>
      <c r="L12" s="120" t="s">
        <v>947</v>
      </c>
    </row>
    <row r="13" spans="1:12" ht="39">
      <c r="A13" s="13">
        <v>5</v>
      </c>
      <c r="B13" s="55">
        <v>2</v>
      </c>
      <c r="C13" s="60">
        <v>1999</v>
      </c>
      <c r="D13" s="60"/>
      <c r="E13" s="10"/>
      <c r="F13" s="120" t="s">
        <v>611</v>
      </c>
      <c r="G13" s="10" t="s">
        <v>1</v>
      </c>
      <c r="H13" s="120" t="s">
        <v>766</v>
      </c>
      <c r="I13" s="10"/>
      <c r="J13" s="120" t="s">
        <v>884</v>
      </c>
      <c r="K13" s="25" t="s">
        <v>1</v>
      </c>
      <c r="L13" s="120" t="s">
        <v>948</v>
      </c>
    </row>
    <row r="14" spans="1:12" ht="25.5">
      <c r="A14" s="55">
        <v>6</v>
      </c>
      <c r="B14" s="55">
        <v>2</v>
      </c>
      <c r="C14" s="60">
        <v>1999</v>
      </c>
      <c r="D14" s="60"/>
      <c r="E14" s="10"/>
      <c r="F14" s="120" t="s">
        <v>612</v>
      </c>
      <c r="G14" s="10" t="s">
        <v>1</v>
      </c>
      <c r="H14" s="120" t="s">
        <v>767</v>
      </c>
      <c r="I14" s="10"/>
      <c r="J14" s="120" t="s">
        <v>885</v>
      </c>
      <c r="K14" s="25" t="s">
        <v>1</v>
      </c>
      <c r="L14" s="120" t="s">
        <v>1</v>
      </c>
    </row>
    <row r="15" spans="1:12" ht="15">
      <c r="A15" s="13">
        <v>7</v>
      </c>
      <c r="B15" s="55">
        <v>2</v>
      </c>
      <c r="C15" s="60">
        <v>1999</v>
      </c>
      <c r="D15" s="60"/>
      <c r="E15" s="10"/>
      <c r="F15" s="120" t="s">
        <v>613</v>
      </c>
      <c r="G15" s="10" t="s">
        <v>1</v>
      </c>
      <c r="H15" s="120" t="s">
        <v>768</v>
      </c>
      <c r="I15" s="10"/>
      <c r="J15" s="120" t="s">
        <v>886</v>
      </c>
      <c r="K15" s="25" t="s">
        <v>1</v>
      </c>
      <c r="L15" s="120" t="s">
        <v>949</v>
      </c>
    </row>
    <row r="16" spans="1:12" ht="39">
      <c r="A16" s="13">
        <v>8</v>
      </c>
      <c r="B16" s="55">
        <v>2</v>
      </c>
      <c r="C16" s="60">
        <v>1999</v>
      </c>
      <c r="D16" s="60"/>
      <c r="E16" s="10"/>
      <c r="F16" s="120" t="s">
        <v>614</v>
      </c>
      <c r="G16" s="10" t="s">
        <v>1</v>
      </c>
      <c r="H16" s="120" t="s">
        <v>769</v>
      </c>
      <c r="I16" s="10"/>
      <c r="J16" s="120" t="s">
        <v>887</v>
      </c>
      <c r="K16" s="25" t="s">
        <v>1</v>
      </c>
      <c r="L16" s="120" t="s">
        <v>1</v>
      </c>
    </row>
    <row r="17" spans="1:12" ht="39">
      <c r="A17" s="55">
        <v>9</v>
      </c>
      <c r="B17" s="55">
        <v>2</v>
      </c>
      <c r="C17" s="60">
        <v>1999</v>
      </c>
      <c r="D17" s="60"/>
      <c r="E17" s="10"/>
      <c r="F17" s="120" t="s">
        <v>615</v>
      </c>
      <c r="G17" s="10" t="s">
        <v>1</v>
      </c>
      <c r="H17" s="120" t="s">
        <v>770</v>
      </c>
      <c r="I17" s="10"/>
      <c r="J17" s="120" t="s">
        <v>887</v>
      </c>
      <c r="K17" s="25" t="s">
        <v>1</v>
      </c>
      <c r="L17" s="120" t="s">
        <v>1</v>
      </c>
    </row>
    <row r="18" spans="1:12" ht="15">
      <c r="A18" s="13">
        <v>10</v>
      </c>
      <c r="B18" s="55">
        <v>2</v>
      </c>
      <c r="C18" s="60">
        <v>1999</v>
      </c>
      <c r="D18" s="60"/>
      <c r="E18" s="10"/>
      <c r="F18" s="120" t="s">
        <v>616</v>
      </c>
      <c r="G18" s="10" t="s">
        <v>1</v>
      </c>
      <c r="H18" s="120" t="s">
        <v>771</v>
      </c>
      <c r="I18" s="10"/>
      <c r="J18" s="120" t="s">
        <v>888</v>
      </c>
      <c r="K18" s="25" t="s">
        <v>1</v>
      </c>
      <c r="L18" s="120" t="s">
        <v>950</v>
      </c>
    </row>
    <row r="19" spans="1:12" ht="51.75">
      <c r="A19" s="13">
        <v>11</v>
      </c>
      <c r="B19" s="55">
        <v>2</v>
      </c>
      <c r="C19" s="60">
        <v>1999</v>
      </c>
      <c r="D19" s="60"/>
      <c r="E19" s="10"/>
      <c r="F19" s="120" t="s">
        <v>617</v>
      </c>
      <c r="G19" s="10" t="s">
        <v>1</v>
      </c>
      <c r="H19" s="120" t="s">
        <v>772</v>
      </c>
      <c r="I19" s="10"/>
      <c r="J19" s="120" t="s">
        <v>888</v>
      </c>
      <c r="K19" s="25" t="s">
        <v>1</v>
      </c>
      <c r="L19" s="120" t="s">
        <v>1</v>
      </c>
    </row>
    <row r="20" spans="1:12" ht="25.5">
      <c r="A20" s="55">
        <v>12</v>
      </c>
      <c r="B20" s="55">
        <v>2</v>
      </c>
      <c r="C20" s="60">
        <v>1999</v>
      </c>
      <c r="D20" s="60"/>
      <c r="E20" s="10"/>
      <c r="F20" s="120" t="s">
        <v>618</v>
      </c>
      <c r="G20" s="10" t="s">
        <v>1</v>
      </c>
      <c r="H20" s="120" t="s">
        <v>773</v>
      </c>
      <c r="I20" s="10"/>
      <c r="J20" s="120" t="s">
        <v>888</v>
      </c>
      <c r="K20" s="25" t="s">
        <v>1</v>
      </c>
      <c r="L20" s="120" t="s">
        <v>1</v>
      </c>
    </row>
    <row r="21" spans="1:12" ht="15">
      <c r="A21" s="13">
        <v>13</v>
      </c>
      <c r="B21" s="55">
        <v>2</v>
      </c>
      <c r="C21" s="60">
        <v>1999</v>
      </c>
      <c r="D21" s="60"/>
      <c r="E21" s="10"/>
      <c r="F21" s="120" t="s">
        <v>619</v>
      </c>
      <c r="G21" s="10" t="s">
        <v>1</v>
      </c>
      <c r="H21" s="120" t="s">
        <v>774</v>
      </c>
      <c r="I21" s="10"/>
      <c r="J21" s="120" t="s">
        <v>888</v>
      </c>
      <c r="K21" s="25" t="s">
        <v>1</v>
      </c>
      <c r="L21" s="120" t="s">
        <v>1</v>
      </c>
    </row>
    <row r="22" spans="1:12" ht="25.5">
      <c r="A22" s="13">
        <v>14</v>
      </c>
      <c r="B22" s="55">
        <v>2</v>
      </c>
      <c r="C22" s="60">
        <v>1999</v>
      </c>
      <c r="D22" s="60"/>
      <c r="E22" s="10"/>
      <c r="F22" s="120" t="s">
        <v>620</v>
      </c>
      <c r="G22" s="10" t="s">
        <v>1</v>
      </c>
      <c r="H22" s="120" t="s">
        <v>775</v>
      </c>
      <c r="I22" s="10"/>
      <c r="J22" s="120" t="s">
        <v>889</v>
      </c>
      <c r="K22" s="25" t="s">
        <v>1</v>
      </c>
      <c r="L22" s="120" t="s">
        <v>951</v>
      </c>
    </row>
    <row r="23" spans="1:12" ht="39">
      <c r="A23" s="55">
        <v>15</v>
      </c>
      <c r="B23" s="55">
        <v>2</v>
      </c>
      <c r="C23" s="60">
        <v>1999</v>
      </c>
      <c r="D23" s="60"/>
      <c r="E23" s="10"/>
      <c r="F23" s="120" t="s">
        <v>621</v>
      </c>
      <c r="G23" s="10" t="s">
        <v>1</v>
      </c>
      <c r="H23" s="120" t="s">
        <v>776</v>
      </c>
      <c r="I23" s="10"/>
      <c r="J23" s="120" t="s">
        <v>890</v>
      </c>
      <c r="K23" s="25" t="s">
        <v>1</v>
      </c>
      <c r="L23" s="120" t="s">
        <v>952</v>
      </c>
    </row>
    <row r="24" spans="1:13" ht="25.5">
      <c r="A24" s="13">
        <v>16</v>
      </c>
      <c r="B24" s="55">
        <v>2</v>
      </c>
      <c r="C24" s="60">
        <v>1999</v>
      </c>
      <c r="D24" s="60"/>
      <c r="E24" s="10"/>
      <c r="F24" s="120" t="s">
        <v>622</v>
      </c>
      <c r="G24" s="10" t="s">
        <v>1</v>
      </c>
      <c r="H24" s="120" t="s">
        <v>777</v>
      </c>
      <c r="I24" s="10"/>
      <c r="J24" s="120" t="s">
        <v>891</v>
      </c>
      <c r="K24" s="25" t="s">
        <v>1</v>
      </c>
      <c r="L24" s="120" t="s">
        <v>953</v>
      </c>
      <c r="M24" s="12" t="s">
        <v>1</v>
      </c>
    </row>
    <row r="25" spans="1:12" ht="25.5">
      <c r="A25" s="13">
        <v>17</v>
      </c>
      <c r="B25" s="55">
        <v>2</v>
      </c>
      <c r="C25" s="60">
        <v>1999</v>
      </c>
      <c r="D25" s="60"/>
      <c r="E25" s="10"/>
      <c r="F25" s="120" t="s">
        <v>623</v>
      </c>
      <c r="G25" s="10" t="s">
        <v>1</v>
      </c>
      <c r="H25" s="120" t="s">
        <v>778</v>
      </c>
      <c r="I25" s="10"/>
      <c r="J25" s="120" t="s">
        <v>891</v>
      </c>
      <c r="K25" s="25" t="s">
        <v>1</v>
      </c>
      <c r="L25" s="120" t="s">
        <v>1</v>
      </c>
    </row>
    <row r="26" spans="1:12" ht="15">
      <c r="A26" s="55">
        <v>18</v>
      </c>
      <c r="B26" s="55">
        <v>2</v>
      </c>
      <c r="C26" s="60">
        <v>1999</v>
      </c>
      <c r="D26" s="60"/>
      <c r="E26" s="10"/>
      <c r="F26" s="120" t="s">
        <v>614</v>
      </c>
      <c r="G26" s="10" t="s">
        <v>1</v>
      </c>
      <c r="H26" s="120" t="s">
        <v>779</v>
      </c>
      <c r="I26" s="10"/>
      <c r="J26" s="120" t="s">
        <v>891</v>
      </c>
      <c r="K26" s="25" t="s">
        <v>1</v>
      </c>
      <c r="L26" s="120" t="s">
        <v>1</v>
      </c>
    </row>
    <row r="27" spans="1:12" ht="39">
      <c r="A27" s="13">
        <v>19</v>
      </c>
      <c r="B27" s="55">
        <v>2</v>
      </c>
      <c r="C27" s="70">
        <v>1999</v>
      </c>
      <c r="D27" s="60"/>
      <c r="E27" s="10"/>
      <c r="F27" s="120" t="s">
        <v>624</v>
      </c>
      <c r="G27" s="10" t="s">
        <v>1</v>
      </c>
      <c r="H27" s="120" t="s">
        <v>780</v>
      </c>
      <c r="I27" s="10"/>
      <c r="J27" s="120" t="s">
        <v>892</v>
      </c>
      <c r="K27" s="25" t="s">
        <v>1</v>
      </c>
      <c r="L27" s="120" t="s">
        <v>1</v>
      </c>
    </row>
    <row r="28" spans="1:12" ht="25.5">
      <c r="A28" s="13">
        <v>20</v>
      </c>
      <c r="B28" s="55">
        <v>2</v>
      </c>
      <c r="C28" s="60">
        <v>1999</v>
      </c>
      <c r="D28" s="60"/>
      <c r="E28" s="10"/>
      <c r="F28" s="120" t="s">
        <v>625</v>
      </c>
      <c r="G28" s="10" t="s">
        <v>1</v>
      </c>
      <c r="H28" s="120" t="s">
        <v>781</v>
      </c>
      <c r="I28" s="10"/>
      <c r="J28" s="120" t="s">
        <v>893</v>
      </c>
      <c r="K28" s="25" t="s">
        <v>1</v>
      </c>
      <c r="L28" s="120" t="s">
        <v>1</v>
      </c>
    </row>
    <row r="29" spans="1:12" ht="51.75">
      <c r="A29" s="55">
        <v>21</v>
      </c>
      <c r="B29" s="55">
        <v>2</v>
      </c>
      <c r="C29" s="60">
        <v>1999</v>
      </c>
      <c r="D29" s="60"/>
      <c r="E29" s="10"/>
      <c r="F29" s="120" t="s">
        <v>626</v>
      </c>
      <c r="G29" s="10" t="s">
        <v>1</v>
      </c>
      <c r="H29" s="120" t="s">
        <v>782</v>
      </c>
      <c r="I29" s="10"/>
      <c r="J29" s="120" t="s">
        <v>893</v>
      </c>
      <c r="K29" s="25" t="s">
        <v>1</v>
      </c>
      <c r="L29" s="120" t="s">
        <v>954</v>
      </c>
    </row>
    <row r="30" spans="1:12" ht="25.5">
      <c r="A30" s="13">
        <v>22</v>
      </c>
      <c r="B30" s="55">
        <v>2</v>
      </c>
      <c r="C30" s="60">
        <v>1999</v>
      </c>
      <c r="D30" s="60"/>
      <c r="E30" s="10"/>
      <c r="F30" s="120" t="s">
        <v>627</v>
      </c>
      <c r="G30" s="10" t="s">
        <v>1</v>
      </c>
      <c r="H30" s="120" t="s">
        <v>783</v>
      </c>
      <c r="I30" s="10"/>
      <c r="J30" s="120" t="s">
        <v>894</v>
      </c>
      <c r="K30" s="25" t="s">
        <v>1</v>
      </c>
      <c r="L30" s="120" t="s">
        <v>955</v>
      </c>
    </row>
    <row r="31" spans="1:12" ht="25.5">
      <c r="A31" s="13">
        <v>23</v>
      </c>
      <c r="B31" s="55">
        <v>2</v>
      </c>
      <c r="C31" s="60">
        <v>1999</v>
      </c>
      <c r="D31" s="60"/>
      <c r="E31" s="10"/>
      <c r="F31" s="120" t="s">
        <v>628</v>
      </c>
      <c r="G31" s="10" t="s">
        <v>1</v>
      </c>
      <c r="H31" s="120" t="s">
        <v>784</v>
      </c>
      <c r="I31" s="10"/>
      <c r="J31" s="120" t="s">
        <v>19</v>
      </c>
      <c r="K31" s="25" t="s">
        <v>1</v>
      </c>
      <c r="L31" s="120" t="s">
        <v>1</v>
      </c>
    </row>
    <row r="32" spans="1:12" ht="25.5">
      <c r="A32" s="55">
        <v>24</v>
      </c>
      <c r="B32" s="55">
        <v>2</v>
      </c>
      <c r="C32" s="60">
        <v>1999</v>
      </c>
      <c r="D32" s="60"/>
      <c r="E32" s="10"/>
      <c r="F32" s="120" t="s">
        <v>629</v>
      </c>
      <c r="G32" s="10" t="s">
        <v>1</v>
      </c>
      <c r="H32" s="120" t="s">
        <v>785</v>
      </c>
      <c r="I32" s="10"/>
      <c r="J32" s="120" t="s">
        <v>19</v>
      </c>
      <c r="K32" s="25" t="s">
        <v>1</v>
      </c>
      <c r="L32" s="120" t="s">
        <v>1</v>
      </c>
    </row>
    <row r="33" spans="1:12" ht="15">
      <c r="A33" s="13">
        <v>25</v>
      </c>
      <c r="B33" s="55">
        <v>2</v>
      </c>
      <c r="C33" s="60">
        <v>1999</v>
      </c>
      <c r="D33" s="60"/>
      <c r="E33" s="10"/>
      <c r="F33" s="120" t="s">
        <v>630</v>
      </c>
      <c r="G33" s="10" t="s">
        <v>1</v>
      </c>
      <c r="H33" s="120" t="s">
        <v>786</v>
      </c>
      <c r="I33" s="10"/>
      <c r="J33" s="120" t="s">
        <v>20</v>
      </c>
      <c r="K33" s="25" t="s">
        <v>1</v>
      </c>
      <c r="L33" s="120" t="s">
        <v>1</v>
      </c>
    </row>
    <row r="34" spans="1:12" ht="39">
      <c r="A34" s="13">
        <v>26</v>
      </c>
      <c r="B34" s="55">
        <v>2</v>
      </c>
      <c r="C34" s="92">
        <v>1999</v>
      </c>
      <c r="D34" s="92"/>
      <c r="E34" s="10"/>
      <c r="F34" s="133" t="s">
        <v>631</v>
      </c>
      <c r="G34" s="10" t="s">
        <v>1</v>
      </c>
      <c r="H34" s="133" t="s">
        <v>787</v>
      </c>
      <c r="I34" s="10" t="s">
        <v>1</v>
      </c>
      <c r="J34" s="133" t="s">
        <v>1</v>
      </c>
      <c r="K34" s="25" t="s">
        <v>1</v>
      </c>
      <c r="L34" s="133" t="s">
        <v>1</v>
      </c>
    </row>
    <row r="35" spans="1:12" ht="12.75">
      <c r="A35" s="55">
        <v>27</v>
      </c>
      <c r="B35" s="13">
        <v>1</v>
      </c>
      <c r="C35" s="74">
        <v>2000</v>
      </c>
      <c r="D35" s="75">
        <v>36528</v>
      </c>
      <c r="F35" s="132" t="s">
        <v>387</v>
      </c>
      <c r="G35" s="10" t="s">
        <v>1</v>
      </c>
      <c r="H35" s="132" t="s">
        <v>517</v>
      </c>
      <c r="J35" s="135"/>
      <c r="L35" s="135"/>
    </row>
    <row r="36" spans="1:12" ht="25.5">
      <c r="A36" s="13">
        <v>28</v>
      </c>
      <c r="B36" s="13">
        <v>1</v>
      </c>
      <c r="C36" s="74">
        <v>2000</v>
      </c>
      <c r="D36" s="75">
        <v>36530</v>
      </c>
      <c r="F36" s="132" t="s">
        <v>388</v>
      </c>
      <c r="G36" s="10" t="s">
        <v>1</v>
      </c>
      <c r="H36" s="132" t="s">
        <v>518</v>
      </c>
      <c r="J36" s="135"/>
      <c r="L36" s="135"/>
    </row>
    <row r="37" spans="1:12" ht="25.5">
      <c r="A37" s="13">
        <v>29</v>
      </c>
      <c r="B37" s="13">
        <v>1</v>
      </c>
      <c r="C37" s="74">
        <v>2000</v>
      </c>
      <c r="D37" s="75">
        <v>36536</v>
      </c>
      <c r="F37" s="132" t="s">
        <v>389</v>
      </c>
      <c r="G37" s="10" t="s">
        <v>1</v>
      </c>
      <c r="H37" s="132" t="s">
        <v>519</v>
      </c>
      <c r="J37" s="135"/>
      <c r="L37" s="135"/>
    </row>
    <row r="38" spans="1:12" ht="12.75">
      <c r="A38" s="55">
        <v>30</v>
      </c>
      <c r="B38" s="13">
        <v>1</v>
      </c>
      <c r="C38" s="74">
        <v>2000</v>
      </c>
      <c r="D38" s="75">
        <v>36542</v>
      </c>
      <c r="F38" s="132" t="s">
        <v>390</v>
      </c>
      <c r="G38" s="10" t="s">
        <v>1</v>
      </c>
      <c r="H38" s="132" t="s">
        <v>520</v>
      </c>
      <c r="J38" s="135"/>
      <c r="L38" s="135"/>
    </row>
    <row r="39" spans="1:12" ht="25.5">
      <c r="A39" s="13">
        <v>31</v>
      </c>
      <c r="B39" s="13">
        <v>1</v>
      </c>
      <c r="C39" s="74">
        <v>2000</v>
      </c>
      <c r="D39" s="75">
        <v>36542</v>
      </c>
      <c r="F39" s="132" t="s">
        <v>391</v>
      </c>
      <c r="G39" s="10" t="s">
        <v>1</v>
      </c>
      <c r="H39" s="132" t="s">
        <v>521</v>
      </c>
      <c r="J39" s="135"/>
      <c r="L39" s="135"/>
    </row>
    <row r="40" spans="1:12" ht="12.75">
      <c r="A40" s="13">
        <v>32</v>
      </c>
      <c r="B40" s="13">
        <v>1</v>
      </c>
      <c r="C40" s="74">
        <v>2000</v>
      </c>
      <c r="D40" s="75">
        <v>36545</v>
      </c>
      <c r="F40" s="132" t="s">
        <v>392</v>
      </c>
      <c r="G40" s="10" t="s">
        <v>1</v>
      </c>
      <c r="H40" s="132" t="s">
        <v>522</v>
      </c>
      <c r="J40" s="135"/>
      <c r="L40" s="135"/>
    </row>
    <row r="41" spans="1:12" ht="12.75">
      <c r="A41" s="55">
        <v>33</v>
      </c>
      <c r="B41" s="13">
        <v>1</v>
      </c>
      <c r="C41" s="74">
        <v>2000</v>
      </c>
      <c r="D41" s="75">
        <v>36551</v>
      </c>
      <c r="F41" s="132" t="s">
        <v>393</v>
      </c>
      <c r="G41" s="10" t="s">
        <v>1</v>
      </c>
      <c r="H41" s="132" t="s">
        <v>523</v>
      </c>
      <c r="J41" s="135"/>
      <c r="L41" s="135"/>
    </row>
    <row r="42" spans="1:12" ht="12.75">
      <c r="A42" s="13">
        <v>34</v>
      </c>
      <c r="B42" s="13">
        <v>1</v>
      </c>
      <c r="C42" s="74">
        <v>2000</v>
      </c>
      <c r="D42" s="75">
        <v>36552</v>
      </c>
      <c r="F42" s="132" t="s">
        <v>394</v>
      </c>
      <c r="G42" s="10" t="s">
        <v>1</v>
      </c>
      <c r="H42" s="132" t="s">
        <v>524</v>
      </c>
      <c r="J42" s="135"/>
      <c r="L42" s="135"/>
    </row>
    <row r="43" spans="1:12" ht="12.75">
      <c r="A43" s="13">
        <v>35</v>
      </c>
      <c r="B43" s="13">
        <v>1</v>
      </c>
      <c r="C43" s="74">
        <v>2000</v>
      </c>
      <c r="D43" s="75">
        <v>36567</v>
      </c>
      <c r="F43" s="132" t="s">
        <v>395</v>
      </c>
      <c r="G43" s="10" t="s">
        <v>1</v>
      </c>
      <c r="H43" s="132" t="s">
        <v>525</v>
      </c>
      <c r="J43" s="135"/>
      <c r="L43" s="135"/>
    </row>
    <row r="44" spans="1:12" ht="12.75">
      <c r="A44" s="55">
        <v>36</v>
      </c>
      <c r="B44" s="13">
        <v>1</v>
      </c>
      <c r="C44" s="74">
        <v>2000</v>
      </c>
      <c r="D44" s="75">
        <v>36594</v>
      </c>
      <c r="F44" s="132" t="s">
        <v>396</v>
      </c>
      <c r="G44" s="10" t="s">
        <v>1</v>
      </c>
      <c r="H44" s="132" t="s">
        <v>526</v>
      </c>
      <c r="J44" s="135"/>
      <c r="L44" s="135"/>
    </row>
    <row r="45" spans="1:12" ht="12.75">
      <c r="A45" s="13">
        <v>37</v>
      </c>
      <c r="B45" s="13">
        <v>1</v>
      </c>
      <c r="C45" s="74">
        <v>2000</v>
      </c>
      <c r="D45" s="75">
        <v>36595</v>
      </c>
      <c r="F45" s="132" t="s">
        <v>396</v>
      </c>
      <c r="G45" s="10" t="s">
        <v>1</v>
      </c>
      <c r="H45" s="132" t="s">
        <v>527</v>
      </c>
      <c r="J45" s="135"/>
      <c r="L45" s="135"/>
    </row>
    <row r="46" spans="1:12" ht="12.75">
      <c r="A46" s="13">
        <v>38</v>
      </c>
      <c r="B46" s="13">
        <v>1</v>
      </c>
      <c r="C46" s="74">
        <v>2000</v>
      </c>
      <c r="D46" s="75">
        <v>36596</v>
      </c>
      <c r="F46" s="132" t="s">
        <v>397</v>
      </c>
      <c r="G46" s="10" t="s">
        <v>1</v>
      </c>
      <c r="H46" s="132" t="s">
        <v>528</v>
      </c>
      <c r="J46" s="135"/>
      <c r="L46" s="135"/>
    </row>
    <row r="47" spans="1:12" ht="25.5">
      <c r="A47" s="55">
        <v>39</v>
      </c>
      <c r="B47" s="13">
        <v>1</v>
      </c>
      <c r="C47" s="74">
        <v>2000</v>
      </c>
      <c r="D47" s="75">
        <v>36596</v>
      </c>
      <c r="F47" s="132" t="s">
        <v>398</v>
      </c>
      <c r="G47" s="10" t="s">
        <v>1</v>
      </c>
      <c r="H47" s="132" t="s">
        <v>528</v>
      </c>
      <c r="J47" s="136"/>
      <c r="L47" s="135"/>
    </row>
    <row r="48" spans="1:12" ht="25.5">
      <c r="A48" s="13">
        <v>40</v>
      </c>
      <c r="B48" s="13">
        <v>1</v>
      </c>
      <c r="C48" s="74">
        <v>2000</v>
      </c>
      <c r="D48" s="75">
        <v>36596</v>
      </c>
      <c r="F48" s="132" t="s">
        <v>398</v>
      </c>
      <c r="G48" s="10" t="s">
        <v>1</v>
      </c>
      <c r="H48" s="132" t="s">
        <v>529</v>
      </c>
      <c r="J48" s="135"/>
      <c r="L48" s="135"/>
    </row>
    <row r="49" spans="1:12" ht="12.75">
      <c r="A49" s="13">
        <v>41</v>
      </c>
      <c r="B49" s="13">
        <v>1</v>
      </c>
      <c r="C49" s="74">
        <v>2000</v>
      </c>
      <c r="D49" s="75">
        <v>36638</v>
      </c>
      <c r="F49" s="132" t="s">
        <v>399</v>
      </c>
      <c r="G49" s="10" t="s">
        <v>1</v>
      </c>
      <c r="H49" s="132" t="s">
        <v>525</v>
      </c>
      <c r="J49" s="136"/>
      <c r="L49" s="135"/>
    </row>
    <row r="50" spans="1:12" ht="12.75">
      <c r="A50" s="55">
        <v>42</v>
      </c>
      <c r="B50" s="13">
        <v>1</v>
      </c>
      <c r="C50" s="74">
        <v>2000</v>
      </c>
      <c r="D50" s="75">
        <v>36652</v>
      </c>
      <c r="F50" s="132" t="s">
        <v>400</v>
      </c>
      <c r="G50" s="10" t="s">
        <v>1</v>
      </c>
      <c r="H50" s="132" t="s">
        <v>527</v>
      </c>
      <c r="J50" s="136"/>
      <c r="L50" s="135"/>
    </row>
    <row r="51" spans="1:12" ht="25.5">
      <c r="A51" s="13">
        <v>43</v>
      </c>
      <c r="B51" s="13">
        <v>1</v>
      </c>
      <c r="C51" s="74">
        <v>2000</v>
      </c>
      <c r="D51" s="75">
        <v>36656</v>
      </c>
      <c r="F51" s="132" t="s">
        <v>401</v>
      </c>
      <c r="G51" s="10" t="s">
        <v>1</v>
      </c>
      <c r="H51" s="132" t="s">
        <v>530</v>
      </c>
      <c r="J51" s="137"/>
      <c r="L51" s="135"/>
    </row>
    <row r="52" spans="1:12" ht="12.75">
      <c r="A52" s="13">
        <v>44</v>
      </c>
      <c r="B52" s="13">
        <v>1</v>
      </c>
      <c r="C52" s="74">
        <v>2000</v>
      </c>
      <c r="D52" s="75">
        <v>36656</v>
      </c>
      <c r="F52" s="132" t="s">
        <v>402</v>
      </c>
      <c r="G52" s="10" t="s">
        <v>1</v>
      </c>
      <c r="H52" s="132" t="s">
        <v>530</v>
      </c>
      <c r="J52" s="135"/>
      <c r="L52" s="135"/>
    </row>
    <row r="53" spans="1:12" ht="12.75">
      <c r="A53" s="55">
        <v>45</v>
      </c>
      <c r="B53" s="13">
        <v>1</v>
      </c>
      <c r="C53" s="74">
        <v>2000</v>
      </c>
      <c r="D53" s="75">
        <v>36657</v>
      </c>
      <c r="F53" s="132" t="s">
        <v>403</v>
      </c>
      <c r="G53" s="10" t="s">
        <v>1</v>
      </c>
      <c r="H53" s="132" t="s">
        <v>531</v>
      </c>
      <c r="J53" s="135"/>
      <c r="L53" s="135"/>
    </row>
    <row r="54" spans="1:12" s="95" customFormat="1" ht="12.75">
      <c r="A54" s="13">
        <v>46</v>
      </c>
      <c r="B54" s="94">
        <v>1</v>
      </c>
      <c r="C54" s="93">
        <v>2000</v>
      </c>
      <c r="D54" s="97">
        <v>36659</v>
      </c>
      <c r="F54" s="134" t="s">
        <v>404</v>
      </c>
      <c r="G54" s="10" t="s">
        <v>1</v>
      </c>
      <c r="H54" s="134" t="s">
        <v>532</v>
      </c>
      <c r="J54" s="138"/>
      <c r="L54" s="138"/>
    </row>
    <row r="55" spans="1:12" ht="12.75">
      <c r="A55" s="13">
        <v>47</v>
      </c>
      <c r="B55" s="13">
        <v>1</v>
      </c>
      <c r="C55" s="74">
        <v>2000</v>
      </c>
      <c r="D55" s="75">
        <v>36671</v>
      </c>
      <c r="F55" s="132" t="s">
        <v>405</v>
      </c>
      <c r="G55" s="10" t="s">
        <v>1</v>
      </c>
      <c r="H55" s="132" t="s">
        <v>533</v>
      </c>
      <c r="J55" s="135"/>
      <c r="L55" s="135"/>
    </row>
    <row r="56" spans="1:12" ht="25.5">
      <c r="A56" s="55">
        <v>48</v>
      </c>
      <c r="B56" s="13">
        <v>1</v>
      </c>
      <c r="C56" s="74">
        <v>2000</v>
      </c>
      <c r="D56" s="75">
        <v>36672</v>
      </c>
      <c r="F56" s="132" t="s">
        <v>406</v>
      </c>
      <c r="G56" s="10" t="s">
        <v>1</v>
      </c>
      <c r="H56" s="132" t="s">
        <v>534</v>
      </c>
      <c r="J56" s="135"/>
      <c r="L56" s="135"/>
    </row>
    <row r="57" spans="1:12" ht="12.75">
      <c r="A57" s="13">
        <v>49</v>
      </c>
      <c r="B57" s="13">
        <v>1</v>
      </c>
      <c r="C57" s="74">
        <v>2000</v>
      </c>
      <c r="D57" s="75">
        <v>36672</v>
      </c>
      <c r="F57" s="132" t="s">
        <v>407</v>
      </c>
      <c r="G57" s="10" t="s">
        <v>1</v>
      </c>
      <c r="H57" s="132" t="s">
        <v>534</v>
      </c>
      <c r="J57" s="135"/>
      <c r="L57" s="135"/>
    </row>
    <row r="58" spans="1:12" ht="12.75">
      <c r="A58" s="13">
        <v>50</v>
      </c>
      <c r="B58" s="13">
        <v>1</v>
      </c>
      <c r="C58" s="74">
        <v>2000</v>
      </c>
      <c r="D58" s="75">
        <v>36677</v>
      </c>
      <c r="F58" s="132" t="s">
        <v>408</v>
      </c>
      <c r="G58" s="10" t="s">
        <v>1</v>
      </c>
      <c r="H58" s="132" t="s">
        <v>518</v>
      </c>
      <c r="J58" s="135"/>
      <c r="L58" s="135"/>
    </row>
    <row r="59" spans="1:12" ht="12.75">
      <c r="A59" s="55">
        <v>51</v>
      </c>
      <c r="B59" s="13">
        <v>1</v>
      </c>
      <c r="C59" s="74">
        <v>2000</v>
      </c>
      <c r="D59" s="75">
        <v>36699</v>
      </c>
      <c r="F59" s="132" t="s">
        <v>409</v>
      </c>
      <c r="G59" s="10" t="s">
        <v>1</v>
      </c>
      <c r="H59" s="132" t="s">
        <v>531</v>
      </c>
      <c r="J59" s="135"/>
      <c r="L59" s="135"/>
    </row>
    <row r="60" spans="1:12" ht="25.5">
      <c r="A60" s="13">
        <v>52</v>
      </c>
      <c r="B60" s="13">
        <v>1</v>
      </c>
      <c r="C60" s="74">
        <v>2000</v>
      </c>
      <c r="D60" s="75">
        <v>36700</v>
      </c>
      <c r="F60" s="132" t="s">
        <v>410</v>
      </c>
      <c r="G60" s="10" t="s">
        <v>1</v>
      </c>
      <c r="H60" s="132" t="s">
        <v>525</v>
      </c>
      <c r="J60" s="135"/>
      <c r="L60" s="135"/>
    </row>
    <row r="61" spans="1:12" ht="12.75">
      <c r="A61" s="13">
        <v>53</v>
      </c>
      <c r="B61" s="13">
        <v>1</v>
      </c>
      <c r="C61" s="74">
        <v>2000</v>
      </c>
      <c r="D61" s="75">
        <v>36734</v>
      </c>
      <c r="F61" s="132" t="s">
        <v>411</v>
      </c>
      <c r="G61" s="10" t="s">
        <v>1</v>
      </c>
      <c r="H61" s="132" t="s">
        <v>530</v>
      </c>
      <c r="J61" s="135"/>
      <c r="L61" s="135"/>
    </row>
    <row r="62" spans="1:12" ht="25.5">
      <c r="A62" s="55">
        <v>54</v>
      </c>
      <c r="B62" s="13">
        <v>1</v>
      </c>
      <c r="C62" s="74">
        <v>2000</v>
      </c>
      <c r="D62" s="75">
        <v>36756</v>
      </c>
      <c r="F62" s="132" t="s">
        <v>412</v>
      </c>
      <c r="G62" s="10" t="s">
        <v>1</v>
      </c>
      <c r="H62" s="132" t="s">
        <v>535</v>
      </c>
      <c r="J62" s="135"/>
      <c r="L62" s="135"/>
    </row>
    <row r="63" spans="1:12" ht="39">
      <c r="A63" s="13">
        <v>55</v>
      </c>
      <c r="B63" s="13">
        <v>1</v>
      </c>
      <c r="C63" s="74">
        <v>2000</v>
      </c>
      <c r="D63" s="75">
        <v>36775</v>
      </c>
      <c r="F63" s="132" t="s">
        <v>413</v>
      </c>
      <c r="G63" s="10" t="s">
        <v>1</v>
      </c>
      <c r="H63" s="132" t="s">
        <v>536</v>
      </c>
      <c r="J63" s="135"/>
      <c r="L63" s="135"/>
    </row>
    <row r="64" spans="1:12" ht="12.75">
      <c r="A64" s="13">
        <v>56</v>
      </c>
      <c r="B64" s="13">
        <v>1</v>
      </c>
      <c r="C64" s="74">
        <v>2000</v>
      </c>
      <c r="D64" s="75">
        <v>36776</v>
      </c>
      <c r="F64" s="132" t="s">
        <v>414</v>
      </c>
      <c r="G64" s="10" t="s">
        <v>1</v>
      </c>
      <c r="H64" s="132" t="s">
        <v>537</v>
      </c>
      <c r="J64" s="135"/>
      <c r="L64" s="135"/>
    </row>
    <row r="65" spans="1:12" ht="25.5">
      <c r="A65" s="55">
        <v>57</v>
      </c>
      <c r="B65" s="13">
        <v>1</v>
      </c>
      <c r="C65" s="74">
        <v>2000</v>
      </c>
      <c r="D65" s="75">
        <v>36777</v>
      </c>
      <c r="F65" s="132" t="s">
        <v>415</v>
      </c>
      <c r="G65" s="10" t="s">
        <v>1</v>
      </c>
      <c r="H65" s="132" t="s">
        <v>538</v>
      </c>
      <c r="J65" s="135"/>
      <c r="L65" s="135"/>
    </row>
    <row r="66" spans="1:12" ht="25.5">
      <c r="A66" s="13">
        <v>58</v>
      </c>
      <c r="B66" s="13">
        <v>1</v>
      </c>
      <c r="C66" s="74">
        <v>2000</v>
      </c>
      <c r="D66" s="75">
        <v>36777</v>
      </c>
      <c r="F66" s="132" t="s">
        <v>416</v>
      </c>
      <c r="G66" s="10" t="s">
        <v>1</v>
      </c>
      <c r="H66" s="132" t="s">
        <v>539</v>
      </c>
      <c r="J66" s="135"/>
      <c r="L66" s="135"/>
    </row>
    <row r="67" spans="1:12" ht="12.75">
      <c r="A67" s="13">
        <v>59</v>
      </c>
      <c r="B67" s="13">
        <v>1</v>
      </c>
      <c r="C67" s="74">
        <v>2000</v>
      </c>
      <c r="D67" s="75">
        <v>36783</v>
      </c>
      <c r="F67" s="132" t="s">
        <v>417</v>
      </c>
      <c r="G67" s="10" t="s">
        <v>1</v>
      </c>
      <c r="H67" s="132" t="s">
        <v>540</v>
      </c>
      <c r="J67" s="136"/>
      <c r="L67" s="135"/>
    </row>
    <row r="68" spans="1:12" ht="12.75">
      <c r="A68" s="55">
        <v>60</v>
      </c>
      <c r="B68" s="13">
        <v>1</v>
      </c>
      <c r="C68" s="74">
        <v>2000</v>
      </c>
      <c r="D68" s="75">
        <v>36796</v>
      </c>
      <c r="F68" s="132" t="s">
        <v>418</v>
      </c>
      <c r="G68" s="10" t="s">
        <v>1</v>
      </c>
      <c r="H68" s="132" t="s">
        <v>541</v>
      </c>
      <c r="J68" s="135"/>
      <c r="L68" s="135"/>
    </row>
    <row r="69" spans="1:12" ht="25.5">
      <c r="A69" s="13">
        <v>61</v>
      </c>
      <c r="B69" s="13">
        <v>1</v>
      </c>
      <c r="C69" s="74">
        <v>2000</v>
      </c>
      <c r="D69" s="75">
        <v>36796</v>
      </c>
      <c r="F69" s="132" t="s">
        <v>419</v>
      </c>
      <c r="G69" s="10" t="s">
        <v>1</v>
      </c>
      <c r="H69" s="132" t="s">
        <v>542</v>
      </c>
      <c r="J69" s="135"/>
      <c r="L69" s="135"/>
    </row>
    <row r="70" spans="1:12" ht="25.5">
      <c r="A70" s="13">
        <v>62</v>
      </c>
      <c r="B70" s="13">
        <v>1</v>
      </c>
      <c r="C70" s="74">
        <v>2000</v>
      </c>
      <c r="D70" s="75">
        <v>36803</v>
      </c>
      <c r="F70" s="132" t="s">
        <v>420</v>
      </c>
      <c r="G70" s="10" t="s">
        <v>1</v>
      </c>
      <c r="H70" s="132" t="s">
        <v>543</v>
      </c>
      <c r="J70" s="135"/>
      <c r="L70" s="135"/>
    </row>
    <row r="71" spans="1:12" ht="12.75">
      <c r="A71" s="55">
        <v>63</v>
      </c>
      <c r="B71" s="13">
        <v>1</v>
      </c>
      <c r="C71" s="74">
        <v>2000</v>
      </c>
      <c r="D71" s="75">
        <v>36843</v>
      </c>
      <c r="F71" s="132" t="s">
        <v>421</v>
      </c>
      <c r="G71" s="10" t="s">
        <v>1</v>
      </c>
      <c r="H71" s="132" t="s">
        <v>544</v>
      </c>
      <c r="J71" s="136"/>
      <c r="L71" s="135"/>
    </row>
    <row r="72" spans="1:12" ht="15">
      <c r="A72" s="13">
        <v>64</v>
      </c>
      <c r="B72" s="55">
        <v>2</v>
      </c>
      <c r="C72" s="74">
        <v>2000</v>
      </c>
      <c r="D72" s="100">
        <v>36647</v>
      </c>
      <c r="E72" s="10"/>
      <c r="F72" s="132" t="s">
        <v>632</v>
      </c>
      <c r="G72" s="10" t="s">
        <v>1</v>
      </c>
      <c r="H72" s="132" t="s">
        <v>788</v>
      </c>
      <c r="I72" s="10"/>
      <c r="J72" s="120"/>
      <c r="K72" s="25" t="s">
        <v>1</v>
      </c>
      <c r="L72" s="133"/>
    </row>
    <row r="73" spans="1:12" ht="15">
      <c r="A73" s="13">
        <v>65</v>
      </c>
      <c r="B73" s="55">
        <v>2</v>
      </c>
      <c r="C73" s="74">
        <v>2000</v>
      </c>
      <c r="D73" s="100">
        <v>36678</v>
      </c>
      <c r="E73" s="10"/>
      <c r="F73" s="132" t="s">
        <v>633</v>
      </c>
      <c r="G73" s="10" t="s">
        <v>1</v>
      </c>
      <c r="H73" s="132" t="s">
        <v>788</v>
      </c>
      <c r="I73" s="10"/>
      <c r="J73" s="120"/>
      <c r="K73" s="25" t="s">
        <v>1</v>
      </c>
      <c r="L73" s="133"/>
    </row>
    <row r="74" spans="1:12" ht="15">
      <c r="A74" s="55">
        <v>66</v>
      </c>
      <c r="B74" s="55">
        <v>2</v>
      </c>
      <c r="C74" s="60">
        <v>2000</v>
      </c>
      <c r="D74" s="101" t="s">
        <v>1</v>
      </c>
      <c r="E74" s="10"/>
      <c r="F74" s="120" t="s">
        <v>634</v>
      </c>
      <c r="G74" s="10" t="s">
        <v>1</v>
      </c>
      <c r="H74" s="120" t="s">
        <v>764</v>
      </c>
      <c r="I74" s="10"/>
      <c r="J74" s="120" t="s">
        <v>895</v>
      </c>
      <c r="K74" s="25" t="s">
        <v>1</v>
      </c>
      <c r="L74" s="133"/>
    </row>
    <row r="75" spans="1:12" ht="39">
      <c r="A75" s="13">
        <v>67</v>
      </c>
      <c r="B75" s="55">
        <v>2</v>
      </c>
      <c r="C75" s="60">
        <v>2000</v>
      </c>
      <c r="D75" s="101" t="s">
        <v>1</v>
      </c>
      <c r="E75" s="10"/>
      <c r="F75" s="120" t="s">
        <v>635</v>
      </c>
      <c r="G75" s="10" t="s">
        <v>1</v>
      </c>
      <c r="H75" s="120" t="s">
        <v>789</v>
      </c>
      <c r="I75" s="10"/>
      <c r="J75" s="120" t="s">
        <v>896</v>
      </c>
      <c r="K75" s="25" t="s">
        <v>1</v>
      </c>
      <c r="L75" s="120" t="s">
        <v>956</v>
      </c>
    </row>
    <row r="76" spans="1:12" ht="25.5">
      <c r="A76" s="13">
        <v>68</v>
      </c>
      <c r="B76" s="55">
        <v>2</v>
      </c>
      <c r="C76" s="60">
        <v>2000</v>
      </c>
      <c r="D76" s="101" t="s">
        <v>1</v>
      </c>
      <c r="E76" s="10"/>
      <c r="F76" s="120" t="s">
        <v>56</v>
      </c>
      <c r="G76" s="10" t="s">
        <v>1</v>
      </c>
      <c r="H76" s="120" t="s">
        <v>790</v>
      </c>
      <c r="I76" s="10"/>
      <c r="J76" s="120" t="s">
        <v>897</v>
      </c>
      <c r="K76" s="25" t="s">
        <v>1</v>
      </c>
      <c r="L76" s="120" t="s">
        <v>957</v>
      </c>
    </row>
    <row r="77" spans="1:12" ht="39">
      <c r="A77" s="55">
        <v>69</v>
      </c>
      <c r="B77" s="55">
        <v>2</v>
      </c>
      <c r="C77" s="60">
        <v>2000</v>
      </c>
      <c r="D77" s="60"/>
      <c r="E77" s="10"/>
      <c r="F77" s="120" t="s">
        <v>636</v>
      </c>
      <c r="G77" s="10" t="s">
        <v>1</v>
      </c>
      <c r="H77" s="120" t="s">
        <v>791</v>
      </c>
      <c r="I77" s="10"/>
      <c r="J77" s="120" t="s">
        <v>15</v>
      </c>
      <c r="K77" s="25" t="s">
        <v>1</v>
      </c>
      <c r="L77" s="120" t="s">
        <v>958</v>
      </c>
    </row>
    <row r="78" spans="1:12" ht="15">
      <c r="A78" s="13">
        <v>70</v>
      </c>
      <c r="B78" s="55">
        <v>2</v>
      </c>
      <c r="C78" s="60">
        <v>2000</v>
      </c>
      <c r="D78" s="60"/>
      <c r="E78" s="10"/>
      <c r="F78" s="120" t="s">
        <v>637</v>
      </c>
      <c r="G78" s="10" t="s">
        <v>1</v>
      </c>
      <c r="H78" s="120" t="s">
        <v>792</v>
      </c>
      <c r="I78" s="10"/>
      <c r="J78" s="120" t="s">
        <v>898</v>
      </c>
      <c r="K78" s="25" t="s">
        <v>1</v>
      </c>
      <c r="L78" s="120" t="s">
        <v>1</v>
      </c>
    </row>
    <row r="79" spans="1:12" ht="51.75">
      <c r="A79" s="13">
        <v>71</v>
      </c>
      <c r="B79" s="55">
        <v>2</v>
      </c>
      <c r="C79" s="60">
        <v>2000</v>
      </c>
      <c r="D79" s="60"/>
      <c r="E79" s="10"/>
      <c r="F79" s="120" t="s">
        <v>638</v>
      </c>
      <c r="G79" s="10" t="s">
        <v>1</v>
      </c>
      <c r="H79" s="120" t="s">
        <v>793</v>
      </c>
      <c r="I79" s="10"/>
      <c r="J79" s="120" t="s">
        <v>899</v>
      </c>
      <c r="K79" s="25" t="s">
        <v>1</v>
      </c>
      <c r="L79" s="120" t="s">
        <v>1</v>
      </c>
    </row>
    <row r="80" spans="1:12" ht="15">
      <c r="A80" s="55">
        <v>72</v>
      </c>
      <c r="B80" s="55">
        <v>2</v>
      </c>
      <c r="C80" s="60">
        <v>2000</v>
      </c>
      <c r="D80" s="60"/>
      <c r="E80" s="10"/>
      <c r="F80" s="120" t="s">
        <v>614</v>
      </c>
      <c r="G80" s="10" t="s">
        <v>1</v>
      </c>
      <c r="H80" s="120" t="s">
        <v>794</v>
      </c>
      <c r="I80" s="10"/>
      <c r="J80" s="120" t="s">
        <v>900</v>
      </c>
      <c r="K80" s="25" t="s">
        <v>1</v>
      </c>
      <c r="L80" s="120" t="s">
        <v>1</v>
      </c>
    </row>
    <row r="81" spans="1:12" ht="25.5">
      <c r="A81" s="13">
        <v>73</v>
      </c>
      <c r="B81" s="55">
        <v>2</v>
      </c>
      <c r="C81" s="60">
        <v>2000</v>
      </c>
      <c r="D81" s="60"/>
      <c r="E81" s="10"/>
      <c r="F81" s="120" t="s">
        <v>639</v>
      </c>
      <c r="G81" s="10" t="s">
        <v>1</v>
      </c>
      <c r="H81" s="120" t="s">
        <v>795</v>
      </c>
      <c r="I81" s="10"/>
      <c r="J81" s="120" t="s">
        <v>886</v>
      </c>
      <c r="K81" s="25" t="s">
        <v>1</v>
      </c>
      <c r="L81" s="120" t="s">
        <v>1</v>
      </c>
    </row>
    <row r="82" spans="1:12" ht="25.5">
      <c r="A82" s="13">
        <v>74</v>
      </c>
      <c r="B82" s="55">
        <v>2</v>
      </c>
      <c r="C82" s="60">
        <v>2000</v>
      </c>
      <c r="D82" s="60"/>
      <c r="E82" s="10"/>
      <c r="F82" s="120" t="s">
        <v>640</v>
      </c>
      <c r="G82" s="10" t="s">
        <v>1</v>
      </c>
      <c r="H82" s="120" t="s">
        <v>796</v>
      </c>
      <c r="I82" s="10"/>
      <c r="J82" s="120" t="s">
        <v>901</v>
      </c>
      <c r="K82" s="25" t="s">
        <v>1</v>
      </c>
      <c r="L82" s="120" t="s">
        <v>959</v>
      </c>
    </row>
    <row r="83" spans="1:12" ht="25.5">
      <c r="A83" s="55">
        <v>75</v>
      </c>
      <c r="B83" s="55">
        <v>2</v>
      </c>
      <c r="C83" s="60">
        <v>2000</v>
      </c>
      <c r="D83" s="60"/>
      <c r="E83" s="10"/>
      <c r="F83" s="120" t="s">
        <v>641</v>
      </c>
      <c r="G83" s="10" t="s">
        <v>1</v>
      </c>
      <c r="H83" s="120" t="s">
        <v>797</v>
      </c>
      <c r="I83" s="10"/>
      <c r="J83" s="120" t="s">
        <v>888</v>
      </c>
      <c r="K83" s="25" t="s">
        <v>1</v>
      </c>
      <c r="L83" s="120" t="s">
        <v>1</v>
      </c>
    </row>
    <row r="84" spans="1:12" ht="25.5">
      <c r="A84" s="13">
        <v>76</v>
      </c>
      <c r="B84" s="55">
        <v>2</v>
      </c>
      <c r="C84" s="60">
        <v>2000</v>
      </c>
      <c r="D84" s="60"/>
      <c r="E84" s="10"/>
      <c r="F84" s="120" t="s">
        <v>642</v>
      </c>
      <c r="G84" s="10" t="s">
        <v>1</v>
      </c>
      <c r="H84" s="120" t="s">
        <v>798</v>
      </c>
      <c r="I84" s="10"/>
      <c r="J84" s="120" t="s">
        <v>888</v>
      </c>
      <c r="K84" s="25" t="s">
        <v>1</v>
      </c>
      <c r="L84" s="120" t="s">
        <v>1</v>
      </c>
    </row>
    <row r="85" spans="1:12" ht="51.75">
      <c r="A85" s="13">
        <v>77</v>
      </c>
      <c r="B85" s="55">
        <v>2</v>
      </c>
      <c r="C85" s="60">
        <v>2000</v>
      </c>
      <c r="D85" s="60"/>
      <c r="E85" s="10"/>
      <c r="F85" s="120" t="s">
        <v>643</v>
      </c>
      <c r="G85" s="10" t="s">
        <v>1</v>
      </c>
      <c r="H85" s="120" t="s">
        <v>799</v>
      </c>
      <c r="I85" s="10"/>
      <c r="J85" s="120" t="s">
        <v>11</v>
      </c>
      <c r="K85" s="25" t="s">
        <v>1</v>
      </c>
      <c r="L85" s="120" t="s">
        <v>960</v>
      </c>
    </row>
    <row r="86" spans="1:12" ht="51.75">
      <c r="A86" s="55">
        <v>78</v>
      </c>
      <c r="B86" s="55">
        <v>2</v>
      </c>
      <c r="C86" s="60">
        <v>2000</v>
      </c>
      <c r="D86" s="60"/>
      <c r="E86" s="10"/>
      <c r="F86" s="120" t="s">
        <v>644</v>
      </c>
      <c r="G86" s="10" t="s">
        <v>1</v>
      </c>
      <c r="H86" s="120" t="s">
        <v>800</v>
      </c>
      <c r="I86" s="10"/>
      <c r="J86" s="120" t="s">
        <v>18</v>
      </c>
      <c r="K86" s="25" t="s">
        <v>1</v>
      </c>
      <c r="L86" s="120" t="s">
        <v>961</v>
      </c>
    </row>
    <row r="87" spans="1:12" ht="25.5">
      <c r="A87" s="13">
        <v>79</v>
      </c>
      <c r="B87" s="55">
        <v>2</v>
      </c>
      <c r="C87" s="60">
        <v>2000</v>
      </c>
      <c r="D87" s="60"/>
      <c r="E87" s="10"/>
      <c r="F87" s="120" t="s">
        <v>645</v>
      </c>
      <c r="G87" s="10" t="s">
        <v>1</v>
      </c>
      <c r="H87" s="120" t="s">
        <v>801</v>
      </c>
      <c r="I87" s="10"/>
      <c r="J87" s="120" t="s">
        <v>902</v>
      </c>
      <c r="K87" s="25" t="s">
        <v>1</v>
      </c>
      <c r="L87" s="120" t="s">
        <v>1</v>
      </c>
    </row>
    <row r="88" spans="1:12" ht="39">
      <c r="A88" s="13">
        <v>80</v>
      </c>
      <c r="B88" s="55">
        <v>2</v>
      </c>
      <c r="C88" s="60">
        <v>2000</v>
      </c>
      <c r="D88" s="60"/>
      <c r="E88" s="10"/>
      <c r="F88" s="120" t="s">
        <v>646</v>
      </c>
      <c r="G88" s="10" t="s">
        <v>1</v>
      </c>
      <c r="H88" s="120" t="s">
        <v>802</v>
      </c>
      <c r="I88" s="10"/>
      <c r="J88" s="120" t="s">
        <v>903</v>
      </c>
      <c r="K88" s="25" t="s">
        <v>1</v>
      </c>
      <c r="L88" s="120" t="s">
        <v>962</v>
      </c>
    </row>
    <row r="89" spans="1:12" ht="25.5">
      <c r="A89" s="55">
        <v>81</v>
      </c>
      <c r="B89" s="55">
        <v>2</v>
      </c>
      <c r="C89" s="60">
        <v>2000</v>
      </c>
      <c r="D89" s="60"/>
      <c r="E89" s="10"/>
      <c r="F89" s="120" t="s">
        <v>647</v>
      </c>
      <c r="G89" s="10" t="s">
        <v>1</v>
      </c>
      <c r="H89" s="120" t="s">
        <v>803</v>
      </c>
      <c r="I89" s="10"/>
      <c r="J89" s="120" t="s">
        <v>891</v>
      </c>
      <c r="K89" s="25" t="s">
        <v>1</v>
      </c>
      <c r="L89" s="120" t="s">
        <v>963</v>
      </c>
    </row>
    <row r="90" spans="1:12" ht="25.5">
      <c r="A90" s="13">
        <v>82</v>
      </c>
      <c r="B90" s="55">
        <v>2</v>
      </c>
      <c r="C90" s="60">
        <v>2000</v>
      </c>
      <c r="D90" s="60"/>
      <c r="E90" s="10"/>
      <c r="F90" s="120" t="s">
        <v>648</v>
      </c>
      <c r="G90" s="10" t="s">
        <v>1</v>
      </c>
      <c r="H90" s="120" t="s">
        <v>804</v>
      </c>
      <c r="I90" s="10"/>
      <c r="J90" s="120" t="s">
        <v>893</v>
      </c>
      <c r="K90" s="25" t="s">
        <v>1</v>
      </c>
      <c r="L90" s="120" t="s">
        <v>1</v>
      </c>
    </row>
    <row r="91" spans="1:12" ht="39">
      <c r="A91" s="13">
        <v>83</v>
      </c>
      <c r="B91" s="55">
        <v>2</v>
      </c>
      <c r="C91" s="60">
        <v>2000</v>
      </c>
      <c r="D91" s="60"/>
      <c r="E91" s="10"/>
      <c r="F91" s="120" t="s">
        <v>649</v>
      </c>
      <c r="G91" s="10" t="s">
        <v>1</v>
      </c>
      <c r="H91" s="120" t="s">
        <v>805</v>
      </c>
      <c r="I91" s="10"/>
      <c r="J91" s="120" t="s">
        <v>904</v>
      </c>
      <c r="K91" s="25" t="s">
        <v>1</v>
      </c>
      <c r="L91" s="120" t="s">
        <v>1</v>
      </c>
    </row>
    <row r="92" spans="1:12" ht="25.5">
      <c r="A92" s="55">
        <v>84</v>
      </c>
      <c r="B92" s="55">
        <v>2</v>
      </c>
      <c r="C92" s="60">
        <v>2000</v>
      </c>
      <c r="D92" s="60"/>
      <c r="E92" s="10"/>
      <c r="F92" s="120" t="s">
        <v>650</v>
      </c>
      <c r="G92" s="10" t="s">
        <v>1</v>
      </c>
      <c r="H92" s="120" t="s">
        <v>806</v>
      </c>
      <c r="I92" s="10"/>
      <c r="J92" s="120" t="s">
        <v>19</v>
      </c>
      <c r="K92" s="25" t="s">
        <v>1</v>
      </c>
      <c r="L92" s="120" t="s">
        <v>964</v>
      </c>
    </row>
    <row r="93" spans="1:12" ht="39">
      <c r="A93" s="13">
        <v>85</v>
      </c>
      <c r="B93" s="55">
        <v>2</v>
      </c>
      <c r="C93" s="60">
        <v>2000</v>
      </c>
      <c r="D93" s="60"/>
      <c r="E93" s="10"/>
      <c r="F93" s="120" t="s">
        <v>651</v>
      </c>
      <c r="G93" s="10" t="s">
        <v>1</v>
      </c>
      <c r="H93" s="120" t="s">
        <v>807</v>
      </c>
      <c r="I93" s="10"/>
      <c r="J93" s="120" t="s">
        <v>12</v>
      </c>
      <c r="K93" s="25" t="s">
        <v>1</v>
      </c>
      <c r="L93" s="120" t="s">
        <v>965</v>
      </c>
    </row>
    <row r="94" spans="1:12" ht="15">
      <c r="A94" s="13">
        <v>86</v>
      </c>
      <c r="B94" s="55">
        <v>2</v>
      </c>
      <c r="C94" s="60">
        <v>2000</v>
      </c>
      <c r="D94" s="60"/>
      <c r="E94" s="10"/>
      <c r="F94" s="120" t="s">
        <v>614</v>
      </c>
      <c r="G94" s="10" t="s">
        <v>1</v>
      </c>
      <c r="H94" s="120" t="s">
        <v>808</v>
      </c>
      <c r="I94" s="10"/>
      <c r="J94" s="120" t="s">
        <v>905</v>
      </c>
      <c r="K94" s="25" t="s">
        <v>1</v>
      </c>
      <c r="L94" s="120" t="s">
        <v>1</v>
      </c>
    </row>
    <row r="95" spans="1:12" ht="12.75">
      <c r="A95" s="55">
        <v>87</v>
      </c>
      <c r="B95" s="13">
        <v>1</v>
      </c>
      <c r="C95" s="74">
        <v>2001</v>
      </c>
      <c r="D95" s="75">
        <v>36892</v>
      </c>
      <c r="F95" s="132" t="s">
        <v>422</v>
      </c>
      <c r="G95" s="10" t="s">
        <v>1</v>
      </c>
      <c r="H95" s="132" t="s">
        <v>545</v>
      </c>
      <c r="J95" s="136"/>
      <c r="L95" s="135"/>
    </row>
    <row r="96" spans="1:12" ht="12.75">
      <c r="A96" s="13">
        <v>88</v>
      </c>
      <c r="B96" s="13">
        <v>1</v>
      </c>
      <c r="C96" s="74">
        <v>2001</v>
      </c>
      <c r="D96" s="75">
        <v>36900</v>
      </c>
      <c r="F96" s="132" t="s">
        <v>423</v>
      </c>
      <c r="G96" s="10" t="s">
        <v>1</v>
      </c>
      <c r="H96" s="132" t="s">
        <v>542</v>
      </c>
      <c r="J96" s="136"/>
      <c r="L96" s="135"/>
    </row>
    <row r="97" spans="1:12" ht="12.75">
      <c r="A97" s="13">
        <v>89</v>
      </c>
      <c r="B97" s="13">
        <v>1</v>
      </c>
      <c r="C97" s="74">
        <v>2001</v>
      </c>
      <c r="D97" s="75">
        <v>36906</v>
      </c>
      <c r="F97" s="132" t="s">
        <v>424</v>
      </c>
      <c r="G97" s="10" t="s">
        <v>1</v>
      </c>
      <c r="H97" s="132" t="s">
        <v>516</v>
      </c>
      <c r="J97" s="135"/>
      <c r="L97" s="135"/>
    </row>
    <row r="98" spans="1:12" ht="25.5">
      <c r="A98" s="55">
        <v>90</v>
      </c>
      <c r="B98" s="13">
        <v>1</v>
      </c>
      <c r="C98" s="74">
        <v>2001</v>
      </c>
      <c r="D98" s="75">
        <v>36906</v>
      </c>
      <c r="F98" s="132" t="s">
        <v>425</v>
      </c>
      <c r="G98" s="10" t="s">
        <v>1</v>
      </c>
      <c r="H98" s="132" t="s">
        <v>516</v>
      </c>
      <c r="J98" s="136"/>
      <c r="L98" s="135"/>
    </row>
    <row r="99" spans="1:12" ht="12.75">
      <c r="A99" s="13">
        <v>91</v>
      </c>
      <c r="B99" s="13">
        <v>1</v>
      </c>
      <c r="C99" s="74">
        <v>2001</v>
      </c>
      <c r="D99" s="75">
        <v>36920</v>
      </c>
      <c r="F99" s="132" t="s">
        <v>426</v>
      </c>
      <c r="G99" s="10" t="s">
        <v>1</v>
      </c>
      <c r="H99" s="132" t="s">
        <v>516</v>
      </c>
      <c r="J99" s="136"/>
      <c r="L99" s="135"/>
    </row>
    <row r="100" spans="1:12" ht="12.75">
      <c r="A100" s="13">
        <v>92</v>
      </c>
      <c r="B100" s="13">
        <v>1</v>
      </c>
      <c r="C100" s="74">
        <v>2001</v>
      </c>
      <c r="D100" s="75">
        <v>36923</v>
      </c>
      <c r="F100" s="132" t="s">
        <v>427</v>
      </c>
      <c r="G100" s="10" t="s">
        <v>1</v>
      </c>
      <c r="H100" s="132" t="s">
        <v>516</v>
      </c>
      <c r="J100" s="136"/>
      <c r="L100" s="135"/>
    </row>
    <row r="101" spans="1:12" ht="25.5">
      <c r="A101" s="55">
        <v>93</v>
      </c>
      <c r="B101" s="13">
        <v>1</v>
      </c>
      <c r="C101" s="74">
        <v>2001</v>
      </c>
      <c r="D101" s="75">
        <v>36971</v>
      </c>
      <c r="F101" s="132" t="s">
        <v>428</v>
      </c>
      <c r="G101" s="10" t="s">
        <v>1</v>
      </c>
      <c r="H101" s="132" t="s">
        <v>518</v>
      </c>
      <c r="J101" s="135"/>
      <c r="L101" s="135"/>
    </row>
    <row r="102" spans="1:12" ht="25.5">
      <c r="A102" s="13">
        <v>94</v>
      </c>
      <c r="B102" s="13">
        <v>1</v>
      </c>
      <c r="C102" s="74">
        <v>2001</v>
      </c>
      <c r="D102" s="75">
        <v>36972</v>
      </c>
      <c r="F102" s="132" t="s">
        <v>429</v>
      </c>
      <c r="G102" s="10" t="s">
        <v>1</v>
      </c>
      <c r="H102" s="132" t="s">
        <v>546</v>
      </c>
      <c r="J102" s="136"/>
      <c r="L102" s="136"/>
    </row>
    <row r="103" spans="1:12" ht="12.75">
      <c r="A103" s="13">
        <v>95</v>
      </c>
      <c r="B103" s="13">
        <v>1</v>
      </c>
      <c r="C103" s="74">
        <v>2001</v>
      </c>
      <c r="D103" s="75">
        <v>36989</v>
      </c>
      <c r="F103" s="132" t="s">
        <v>430</v>
      </c>
      <c r="G103" s="10" t="s">
        <v>1</v>
      </c>
      <c r="H103" s="132" t="s">
        <v>547</v>
      </c>
      <c r="J103" s="136"/>
      <c r="L103" s="136"/>
    </row>
    <row r="104" spans="1:20" ht="25.5">
      <c r="A104" s="55">
        <v>96</v>
      </c>
      <c r="B104" s="13">
        <v>1</v>
      </c>
      <c r="C104" s="74">
        <v>2001</v>
      </c>
      <c r="D104" s="75">
        <v>37002</v>
      </c>
      <c r="F104" s="132" t="s">
        <v>431</v>
      </c>
      <c r="G104" s="10" t="s">
        <v>1</v>
      </c>
      <c r="H104" s="132" t="s">
        <v>548</v>
      </c>
      <c r="J104" s="139"/>
      <c r="L104" s="139"/>
      <c r="N104" s="54"/>
      <c r="P104" s="54"/>
      <c r="R104" s="54"/>
      <c r="T104" s="54"/>
    </row>
    <row r="105" spans="1:20" ht="15">
      <c r="A105" s="13">
        <v>97</v>
      </c>
      <c r="B105" s="13">
        <v>1</v>
      </c>
      <c r="C105" s="74">
        <v>2001</v>
      </c>
      <c r="D105" s="75">
        <v>37002</v>
      </c>
      <c r="F105" s="132" t="s">
        <v>432</v>
      </c>
      <c r="G105" s="10" t="s">
        <v>1</v>
      </c>
      <c r="H105" s="132" t="s">
        <v>549</v>
      </c>
      <c r="J105" s="135"/>
      <c r="L105" s="135"/>
      <c r="N105" s="54"/>
      <c r="O105" s="8"/>
      <c r="P105" s="54"/>
      <c r="Q105" s="8"/>
      <c r="R105" s="54"/>
      <c r="T105" s="54"/>
    </row>
    <row r="106" spans="1:20" ht="25.5">
      <c r="A106" s="13">
        <v>98</v>
      </c>
      <c r="B106" s="13">
        <v>1</v>
      </c>
      <c r="C106" s="74">
        <v>2001</v>
      </c>
      <c r="D106" s="75">
        <v>37015</v>
      </c>
      <c r="F106" s="132" t="s">
        <v>433</v>
      </c>
      <c r="G106" s="10" t="s">
        <v>1</v>
      </c>
      <c r="H106" s="132" t="s">
        <v>550</v>
      </c>
      <c r="J106" s="135"/>
      <c r="L106" s="135"/>
      <c r="N106" s="54"/>
      <c r="P106" s="54"/>
      <c r="R106" s="54"/>
      <c r="T106" s="54"/>
    </row>
    <row r="107" spans="1:20" ht="25.5">
      <c r="A107" s="55">
        <v>99</v>
      </c>
      <c r="B107" s="13">
        <v>1</v>
      </c>
      <c r="C107" s="74">
        <v>2001</v>
      </c>
      <c r="D107" s="75">
        <v>37015</v>
      </c>
      <c r="F107" s="132" t="s">
        <v>433</v>
      </c>
      <c r="G107" s="10" t="s">
        <v>1</v>
      </c>
      <c r="H107" s="132" t="s">
        <v>551</v>
      </c>
      <c r="J107" s="135"/>
      <c r="L107" s="135"/>
      <c r="N107" s="54"/>
      <c r="O107" s="8"/>
      <c r="P107" s="54"/>
      <c r="Q107" s="8"/>
      <c r="R107" s="54"/>
      <c r="T107" s="54"/>
    </row>
    <row r="108" spans="1:20" ht="25.5">
      <c r="A108" s="13">
        <v>100</v>
      </c>
      <c r="B108" s="13">
        <v>1</v>
      </c>
      <c r="C108" s="74">
        <v>2001</v>
      </c>
      <c r="D108" s="75">
        <v>37015</v>
      </c>
      <c r="F108" s="132" t="s">
        <v>434</v>
      </c>
      <c r="G108" s="10" t="s">
        <v>1</v>
      </c>
      <c r="H108" s="132" t="s">
        <v>517</v>
      </c>
      <c r="J108" s="135"/>
      <c r="L108" s="135"/>
      <c r="N108" s="54"/>
      <c r="P108" s="54"/>
      <c r="R108" s="54"/>
      <c r="T108" s="54"/>
    </row>
    <row r="109" spans="1:20" ht="12.75">
      <c r="A109" s="13">
        <v>101</v>
      </c>
      <c r="B109" s="13">
        <v>1</v>
      </c>
      <c r="C109" s="74">
        <v>2001</v>
      </c>
      <c r="D109" s="75">
        <v>37015</v>
      </c>
      <c r="F109" s="132" t="s">
        <v>435</v>
      </c>
      <c r="G109" s="10" t="s">
        <v>1</v>
      </c>
      <c r="H109" s="132" t="s">
        <v>516</v>
      </c>
      <c r="J109" s="135"/>
      <c r="L109" s="135"/>
      <c r="N109" s="54"/>
      <c r="P109" s="54"/>
      <c r="R109" s="54"/>
      <c r="T109" s="54"/>
    </row>
    <row r="110" spans="1:20" ht="12.75">
      <c r="A110" s="55">
        <v>102</v>
      </c>
      <c r="B110" s="13">
        <v>1</v>
      </c>
      <c r="C110" s="74">
        <v>2001</v>
      </c>
      <c r="D110" s="75">
        <v>37015</v>
      </c>
      <c r="F110" s="132" t="s">
        <v>436</v>
      </c>
      <c r="G110" s="10" t="s">
        <v>1</v>
      </c>
      <c r="H110" s="132" t="s">
        <v>552</v>
      </c>
      <c r="J110" s="136"/>
      <c r="L110" s="135"/>
      <c r="N110" s="54"/>
      <c r="P110" s="54"/>
      <c r="R110" s="54"/>
      <c r="T110" s="54"/>
    </row>
    <row r="111" spans="1:20" ht="12.75">
      <c r="A111" s="13">
        <v>103</v>
      </c>
      <c r="B111" s="13">
        <v>1</v>
      </c>
      <c r="C111" s="74">
        <v>2001</v>
      </c>
      <c r="D111" s="75">
        <v>37015</v>
      </c>
      <c r="F111" s="132" t="s">
        <v>436</v>
      </c>
      <c r="G111" s="10" t="s">
        <v>1</v>
      </c>
      <c r="H111" s="132" t="s">
        <v>553</v>
      </c>
      <c r="J111" s="135"/>
      <c r="L111" s="135"/>
      <c r="N111" s="54"/>
      <c r="P111" s="54"/>
      <c r="R111" s="54"/>
      <c r="T111" s="54"/>
    </row>
    <row r="112" spans="1:20" ht="25.5">
      <c r="A112" s="13">
        <v>104</v>
      </c>
      <c r="B112" s="13">
        <v>1</v>
      </c>
      <c r="C112" s="74">
        <v>2001</v>
      </c>
      <c r="D112" s="75">
        <v>37016</v>
      </c>
      <c r="F112" s="132" t="s">
        <v>437</v>
      </c>
      <c r="G112" s="10" t="s">
        <v>1</v>
      </c>
      <c r="H112" s="132" t="s">
        <v>554</v>
      </c>
      <c r="J112" s="135"/>
      <c r="L112" s="135"/>
      <c r="N112" s="54"/>
      <c r="P112" s="54"/>
      <c r="R112" s="54"/>
      <c r="T112" s="54"/>
    </row>
    <row r="113" spans="1:20" ht="25.5">
      <c r="A113" s="55">
        <v>105</v>
      </c>
      <c r="B113" s="13">
        <v>1</v>
      </c>
      <c r="C113" s="74">
        <v>2001</v>
      </c>
      <c r="D113" s="75">
        <v>37016</v>
      </c>
      <c r="F113" s="132" t="s">
        <v>438</v>
      </c>
      <c r="G113" s="10" t="s">
        <v>1</v>
      </c>
      <c r="H113" s="132" t="s">
        <v>555</v>
      </c>
      <c r="J113" s="135"/>
      <c r="L113" s="135"/>
      <c r="N113" s="54"/>
      <c r="P113" s="54"/>
      <c r="R113" s="54"/>
      <c r="T113" s="54"/>
    </row>
    <row r="114" spans="1:20" ht="25.5">
      <c r="A114" s="13">
        <v>106</v>
      </c>
      <c r="B114" s="13">
        <v>1</v>
      </c>
      <c r="C114" s="74">
        <v>2001</v>
      </c>
      <c r="D114" s="75">
        <v>37016</v>
      </c>
      <c r="F114" s="132" t="s">
        <v>439</v>
      </c>
      <c r="G114" s="10" t="s">
        <v>1</v>
      </c>
      <c r="H114" s="132" t="s">
        <v>556</v>
      </c>
      <c r="J114" s="135"/>
      <c r="L114" s="135"/>
      <c r="N114" s="54"/>
      <c r="P114" s="54"/>
      <c r="R114" s="54"/>
      <c r="T114" s="54"/>
    </row>
    <row r="115" spans="1:20" ht="12.75">
      <c r="A115" s="13">
        <v>107</v>
      </c>
      <c r="B115" s="13">
        <v>1</v>
      </c>
      <c r="C115" s="74">
        <v>2001</v>
      </c>
      <c r="D115" s="75">
        <v>37016</v>
      </c>
      <c r="F115" s="132" t="s">
        <v>440</v>
      </c>
      <c r="G115" s="10" t="s">
        <v>1</v>
      </c>
      <c r="H115" s="132" t="s">
        <v>557</v>
      </c>
      <c r="J115" s="135"/>
      <c r="L115" s="135"/>
      <c r="N115" s="54"/>
      <c r="P115" s="54"/>
      <c r="R115" s="54"/>
      <c r="T115" s="54"/>
    </row>
    <row r="116" spans="1:20" ht="12.75">
      <c r="A116" s="55">
        <v>108</v>
      </c>
      <c r="B116" s="13">
        <v>1</v>
      </c>
      <c r="C116" s="74">
        <v>2001</v>
      </c>
      <c r="D116" s="75">
        <v>37016</v>
      </c>
      <c r="F116" s="132" t="s">
        <v>441</v>
      </c>
      <c r="G116" s="10" t="s">
        <v>1</v>
      </c>
      <c r="H116" s="132" t="s">
        <v>558</v>
      </c>
      <c r="J116" s="135"/>
      <c r="L116" s="135"/>
      <c r="N116" s="13"/>
      <c r="P116" s="13"/>
      <c r="R116" s="13"/>
      <c r="T116" s="13"/>
    </row>
    <row r="117" spans="1:20" ht="25.5">
      <c r="A117" s="13">
        <v>109</v>
      </c>
      <c r="B117" s="13">
        <v>1</v>
      </c>
      <c r="C117" s="74">
        <v>2001</v>
      </c>
      <c r="D117" s="75">
        <v>37016</v>
      </c>
      <c r="F117" s="132" t="s">
        <v>439</v>
      </c>
      <c r="G117" s="10" t="s">
        <v>1</v>
      </c>
      <c r="H117" s="132" t="s">
        <v>559</v>
      </c>
      <c r="J117" s="135"/>
      <c r="L117" s="135"/>
      <c r="N117" s="54"/>
      <c r="P117" s="54"/>
      <c r="R117" s="54"/>
      <c r="T117" s="54"/>
    </row>
    <row r="118" spans="1:20" ht="25.5">
      <c r="A118" s="13">
        <v>110</v>
      </c>
      <c r="B118" s="13">
        <v>1</v>
      </c>
      <c r="C118" s="74">
        <v>2001</v>
      </c>
      <c r="D118" s="75">
        <v>37018</v>
      </c>
      <c r="F118" s="132" t="s">
        <v>442</v>
      </c>
      <c r="G118" s="10" t="s">
        <v>1</v>
      </c>
      <c r="H118" s="132" t="s">
        <v>516</v>
      </c>
      <c r="J118" s="135"/>
      <c r="L118" s="135"/>
      <c r="N118" s="54"/>
      <c r="P118" s="54"/>
      <c r="R118" s="54"/>
      <c r="T118" s="54"/>
    </row>
    <row r="119" spans="1:20" ht="12.75">
      <c r="A119" s="55">
        <v>111</v>
      </c>
      <c r="B119" s="13">
        <v>1</v>
      </c>
      <c r="C119" s="74">
        <v>2001</v>
      </c>
      <c r="D119" s="75">
        <v>37019</v>
      </c>
      <c r="F119" s="132" t="s">
        <v>443</v>
      </c>
      <c r="G119" s="10" t="s">
        <v>1</v>
      </c>
      <c r="H119" s="132" t="s">
        <v>560</v>
      </c>
      <c r="J119" s="135"/>
      <c r="L119" s="135"/>
      <c r="N119" s="54"/>
      <c r="P119" s="54"/>
      <c r="R119" s="54"/>
      <c r="T119" s="54"/>
    </row>
    <row r="120" spans="1:20" ht="15">
      <c r="A120" s="13">
        <v>112</v>
      </c>
      <c r="B120" s="13">
        <v>1</v>
      </c>
      <c r="C120" s="74">
        <v>2001</v>
      </c>
      <c r="D120" s="75">
        <v>37019</v>
      </c>
      <c r="F120" s="132" t="s">
        <v>440</v>
      </c>
      <c r="G120" s="10" t="s">
        <v>1</v>
      </c>
      <c r="H120" s="132" t="s">
        <v>561</v>
      </c>
      <c r="J120" s="135"/>
      <c r="L120" s="135"/>
      <c r="N120" s="54"/>
      <c r="O120" s="8"/>
      <c r="P120" s="54"/>
      <c r="Q120" s="8"/>
      <c r="R120" s="54"/>
      <c r="T120" s="54"/>
    </row>
    <row r="121" spans="1:20" ht="25.5">
      <c r="A121" s="13">
        <v>113</v>
      </c>
      <c r="B121" s="13">
        <v>1</v>
      </c>
      <c r="C121" s="74">
        <v>2001</v>
      </c>
      <c r="D121" s="75">
        <v>37064</v>
      </c>
      <c r="F121" s="132" t="s">
        <v>444</v>
      </c>
      <c r="G121" s="10" t="s">
        <v>1</v>
      </c>
      <c r="H121" s="132" t="s">
        <v>562</v>
      </c>
      <c r="J121" s="135"/>
      <c r="L121" s="135"/>
      <c r="N121" s="54"/>
      <c r="P121" s="54"/>
      <c r="R121" s="54"/>
      <c r="T121" s="54"/>
    </row>
    <row r="122" spans="1:20" ht="25.5">
      <c r="A122" s="55">
        <v>114</v>
      </c>
      <c r="B122" s="13">
        <v>1</v>
      </c>
      <c r="C122" s="74">
        <v>2001</v>
      </c>
      <c r="D122" s="75">
        <v>37096</v>
      </c>
      <c r="F122" s="132" t="s">
        <v>445</v>
      </c>
      <c r="G122" s="10" t="s">
        <v>1</v>
      </c>
      <c r="H122" s="132" t="s">
        <v>563</v>
      </c>
      <c r="J122" s="136"/>
      <c r="L122" s="135"/>
      <c r="N122" s="54"/>
      <c r="O122" s="8"/>
      <c r="P122" s="54"/>
      <c r="Q122" s="8"/>
      <c r="R122" s="54"/>
      <c r="T122" s="54"/>
    </row>
    <row r="123" spans="1:20" ht="25.5">
      <c r="A123" s="13">
        <v>115</v>
      </c>
      <c r="B123" s="13">
        <v>1</v>
      </c>
      <c r="C123" s="74">
        <v>2001</v>
      </c>
      <c r="D123" s="75">
        <v>37099</v>
      </c>
      <c r="F123" s="132" t="s">
        <v>446</v>
      </c>
      <c r="G123" s="10" t="s">
        <v>1</v>
      </c>
      <c r="H123" s="132" t="s">
        <v>564</v>
      </c>
      <c r="J123" s="137"/>
      <c r="L123" s="135"/>
      <c r="N123" s="54"/>
      <c r="P123" s="54"/>
      <c r="R123" s="54"/>
      <c r="T123" s="54"/>
    </row>
    <row r="124" spans="1:20" ht="25.5">
      <c r="A124" s="13">
        <v>116</v>
      </c>
      <c r="B124" s="13">
        <v>1</v>
      </c>
      <c r="C124" s="74">
        <v>2001</v>
      </c>
      <c r="D124" s="75">
        <v>37104</v>
      </c>
      <c r="F124" s="132" t="s">
        <v>447</v>
      </c>
      <c r="G124" s="10" t="s">
        <v>1</v>
      </c>
      <c r="H124" s="132" t="s">
        <v>565</v>
      </c>
      <c r="J124" s="137"/>
      <c r="L124" s="135"/>
      <c r="N124" s="54"/>
      <c r="P124" s="54"/>
      <c r="R124" s="54"/>
      <c r="T124" s="54"/>
    </row>
    <row r="125" spans="1:20" ht="39">
      <c r="A125" s="55">
        <v>117</v>
      </c>
      <c r="B125" s="13">
        <v>1</v>
      </c>
      <c r="C125" s="74">
        <v>2001</v>
      </c>
      <c r="D125" s="103">
        <v>37153</v>
      </c>
      <c r="F125" s="132" t="s">
        <v>1571</v>
      </c>
      <c r="G125" s="10" t="s">
        <v>1</v>
      </c>
      <c r="H125" s="132" t="s">
        <v>566</v>
      </c>
      <c r="J125" s="139"/>
      <c r="L125" s="137"/>
      <c r="N125" s="54"/>
      <c r="P125" s="54"/>
      <c r="R125" s="54"/>
      <c r="T125" s="54"/>
    </row>
    <row r="126" spans="1:20" ht="25.5">
      <c r="A126" s="13">
        <v>118</v>
      </c>
      <c r="B126" s="13">
        <v>1</v>
      </c>
      <c r="C126" s="74">
        <v>2001</v>
      </c>
      <c r="D126" s="75">
        <v>37154</v>
      </c>
      <c r="F126" s="132" t="s">
        <v>448</v>
      </c>
      <c r="G126" s="10" t="s">
        <v>1</v>
      </c>
      <c r="H126" s="132" t="s">
        <v>556</v>
      </c>
      <c r="J126" s="136"/>
      <c r="L126" s="135"/>
      <c r="N126" s="54"/>
      <c r="P126" s="54"/>
      <c r="R126" s="54"/>
      <c r="T126" s="54"/>
    </row>
    <row r="127" spans="1:20" ht="12.75">
      <c r="A127" s="13">
        <v>119</v>
      </c>
      <c r="B127" s="13">
        <v>1</v>
      </c>
      <c r="C127" s="74">
        <v>2001</v>
      </c>
      <c r="D127" s="75">
        <v>37161</v>
      </c>
      <c r="F127" s="132" t="s">
        <v>449</v>
      </c>
      <c r="G127" s="10" t="s">
        <v>1</v>
      </c>
      <c r="H127" s="132" t="s">
        <v>567</v>
      </c>
      <c r="J127" s="136"/>
      <c r="L127" s="135"/>
      <c r="N127" s="54"/>
      <c r="P127" s="54"/>
      <c r="R127" s="54"/>
      <c r="T127" s="54"/>
    </row>
    <row r="128" spans="1:20" ht="25.5">
      <c r="A128" s="55">
        <v>120</v>
      </c>
      <c r="B128" s="13">
        <v>1</v>
      </c>
      <c r="C128" s="74">
        <v>2001</v>
      </c>
      <c r="D128" s="75">
        <v>37161</v>
      </c>
      <c r="F128" s="132" t="s">
        <v>450</v>
      </c>
      <c r="G128" s="10" t="s">
        <v>1</v>
      </c>
      <c r="H128" s="132" t="s">
        <v>568</v>
      </c>
      <c r="J128" s="136"/>
      <c r="L128" s="135"/>
      <c r="N128" s="54"/>
      <c r="P128" s="54"/>
      <c r="R128" s="54"/>
      <c r="T128" s="54"/>
    </row>
    <row r="129" spans="1:20" ht="25.5">
      <c r="A129" s="13">
        <v>121</v>
      </c>
      <c r="B129" s="13">
        <v>1</v>
      </c>
      <c r="C129" s="74">
        <v>2001</v>
      </c>
      <c r="D129" s="75">
        <v>37163</v>
      </c>
      <c r="F129" s="132" t="s">
        <v>446</v>
      </c>
      <c r="G129" s="10" t="s">
        <v>1</v>
      </c>
      <c r="H129" s="132" t="s">
        <v>569</v>
      </c>
      <c r="J129" s="139"/>
      <c r="L129" s="136"/>
      <c r="N129" s="54"/>
      <c r="P129" s="54"/>
      <c r="R129" s="54"/>
      <c r="T129" s="54"/>
    </row>
    <row r="130" spans="1:20" ht="12.75">
      <c r="A130" s="13">
        <v>122</v>
      </c>
      <c r="B130" s="13">
        <v>1</v>
      </c>
      <c r="C130" s="74">
        <v>2001</v>
      </c>
      <c r="D130" s="75">
        <v>37169</v>
      </c>
      <c r="F130" s="132" t="s">
        <v>451</v>
      </c>
      <c r="G130" s="10" t="s">
        <v>1</v>
      </c>
      <c r="H130" s="132" t="s">
        <v>570</v>
      </c>
      <c r="J130" s="133"/>
      <c r="L130" s="135"/>
      <c r="N130" s="54"/>
      <c r="P130" s="54"/>
      <c r="R130" s="54"/>
      <c r="T130" s="54"/>
    </row>
    <row r="131" spans="1:20" ht="12.75">
      <c r="A131" s="55">
        <v>123</v>
      </c>
      <c r="B131" s="13">
        <v>1</v>
      </c>
      <c r="C131" s="74">
        <v>2001</v>
      </c>
      <c r="D131" s="75">
        <v>37209</v>
      </c>
      <c r="F131" s="132" t="s">
        <v>452</v>
      </c>
      <c r="G131" s="10" t="s">
        <v>1</v>
      </c>
      <c r="H131" s="132" t="s">
        <v>530</v>
      </c>
      <c r="J131" s="133"/>
      <c r="L131" s="135"/>
      <c r="N131" s="54"/>
      <c r="P131" s="54"/>
      <c r="R131" s="54"/>
      <c r="T131" s="54"/>
    </row>
    <row r="132" spans="1:20" ht="25.5">
      <c r="A132" s="13">
        <v>124</v>
      </c>
      <c r="B132" s="13">
        <v>1</v>
      </c>
      <c r="C132" s="74">
        <v>2001</v>
      </c>
      <c r="D132" s="75">
        <v>37210</v>
      </c>
      <c r="F132" s="132" t="s">
        <v>453</v>
      </c>
      <c r="G132" s="10" t="s">
        <v>1</v>
      </c>
      <c r="H132" s="132" t="s">
        <v>564</v>
      </c>
      <c r="J132" s="133"/>
      <c r="L132" s="137"/>
      <c r="N132" s="54"/>
      <c r="P132" s="54"/>
      <c r="R132" s="54"/>
      <c r="T132" s="54"/>
    </row>
    <row r="133" spans="1:20" ht="12.75">
      <c r="A133" s="13">
        <v>125</v>
      </c>
      <c r="B133" s="13">
        <v>1</v>
      </c>
      <c r="C133" s="74">
        <v>2001</v>
      </c>
      <c r="D133" s="75">
        <v>37236</v>
      </c>
      <c r="F133" s="132" t="s">
        <v>454</v>
      </c>
      <c r="G133" s="10" t="s">
        <v>1</v>
      </c>
      <c r="H133" s="132" t="s">
        <v>571</v>
      </c>
      <c r="J133" s="133"/>
      <c r="L133" s="137"/>
      <c r="N133" s="54"/>
      <c r="P133" s="54"/>
      <c r="R133" s="54"/>
      <c r="T133" s="54"/>
    </row>
    <row r="134" spans="1:12" ht="15">
      <c r="A134" s="55">
        <v>126</v>
      </c>
      <c r="B134" s="55">
        <v>2</v>
      </c>
      <c r="C134" s="74">
        <v>2001</v>
      </c>
      <c r="D134" s="100">
        <v>36951</v>
      </c>
      <c r="E134" s="10"/>
      <c r="F134" s="132" t="s">
        <v>652</v>
      </c>
      <c r="G134" s="10" t="s">
        <v>1</v>
      </c>
      <c r="H134" s="132" t="s">
        <v>809</v>
      </c>
      <c r="I134" s="10"/>
      <c r="J134" s="120"/>
      <c r="K134" s="25" t="s">
        <v>1</v>
      </c>
      <c r="L134" s="120"/>
    </row>
    <row r="135" spans="1:12" ht="15">
      <c r="A135" s="13">
        <v>127</v>
      </c>
      <c r="B135" s="55">
        <v>2</v>
      </c>
      <c r="C135" s="74">
        <v>2001</v>
      </c>
      <c r="D135" s="100">
        <v>36951</v>
      </c>
      <c r="E135" s="10"/>
      <c r="F135" s="132" t="s">
        <v>653</v>
      </c>
      <c r="G135" s="10" t="s">
        <v>1</v>
      </c>
      <c r="H135" s="132" t="s">
        <v>788</v>
      </c>
      <c r="I135" s="10"/>
      <c r="J135" s="120"/>
      <c r="K135" s="25" t="s">
        <v>1</v>
      </c>
      <c r="L135" s="133"/>
    </row>
    <row r="136" spans="1:12" ht="15">
      <c r="A136" s="13">
        <v>128</v>
      </c>
      <c r="B136" s="55">
        <v>2</v>
      </c>
      <c r="C136" s="74">
        <v>2001</v>
      </c>
      <c r="D136" s="100">
        <v>36951</v>
      </c>
      <c r="E136" s="10"/>
      <c r="F136" s="132" t="s">
        <v>654</v>
      </c>
      <c r="G136" s="10" t="s">
        <v>1</v>
      </c>
      <c r="H136" s="132" t="s">
        <v>788</v>
      </c>
      <c r="I136" s="10"/>
      <c r="J136" s="120"/>
      <c r="K136" s="25" t="s">
        <v>1</v>
      </c>
      <c r="L136" s="133"/>
    </row>
    <row r="137" spans="1:12" ht="25.5">
      <c r="A137" s="55">
        <v>129</v>
      </c>
      <c r="B137" s="55">
        <v>2</v>
      </c>
      <c r="C137" s="74">
        <v>2001</v>
      </c>
      <c r="D137" s="100">
        <v>36966</v>
      </c>
      <c r="E137" s="10"/>
      <c r="F137" s="132" t="s">
        <v>655</v>
      </c>
      <c r="G137" s="10" t="s">
        <v>1</v>
      </c>
      <c r="H137" s="132" t="s">
        <v>810</v>
      </c>
      <c r="I137" s="10"/>
      <c r="J137" s="120"/>
      <c r="K137" s="25" t="s">
        <v>1</v>
      </c>
      <c r="L137" s="133"/>
    </row>
    <row r="138" spans="1:12" ht="15">
      <c r="A138" s="13">
        <v>130</v>
      </c>
      <c r="B138" s="55">
        <v>2</v>
      </c>
      <c r="C138" s="74">
        <v>2001</v>
      </c>
      <c r="D138" s="100">
        <v>37012</v>
      </c>
      <c r="E138" s="10"/>
      <c r="F138" s="132" t="s">
        <v>656</v>
      </c>
      <c r="G138" s="10" t="s">
        <v>1</v>
      </c>
      <c r="H138" s="132" t="s">
        <v>788</v>
      </c>
      <c r="I138" s="10"/>
      <c r="J138" s="120"/>
      <c r="K138" s="25" t="s">
        <v>1</v>
      </c>
      <c r="L138" s="133"/>
    </row>
    <row r="139" spans="1:12" ht="15">
      <c r="A139" s="13">
        <v>131</v>
      </c>
      <c r="B139" s="55">
        <v>2</v>
      </c>
      <c r="C139" s="74">
        <v>2001</v>
      </c>
      <c r="D139" s="100">
        <v>37012</v>
      </c>
      <c r="E139" s="10"/>
      <c r="F139" s="132" t="s">
        <v>657</v>
      </c>
      <c r="G139" s="10" t="s">
        <v>1</v>
      </c>
      <c r="H139" s="132" t="s">
        <v>788</v>
      </c>
      <c r="I139" s="10"/>
      <c r="J139" s="120"/>
      <c r="K139" s="25" t="s">
        <v>1</v>
      </c>
      <c r="L139" s="133"/>
    </row>
    <row r="140" spans="1:12" ht="15">
      <c r="A140" s="55">
        <v>132</v>
      </c>
      <c r="B140" s="55">
        <v>2</v>
      </c>
      <c r="C140" s="74">
        <v>2001</v>
      </c>
      <c r="D140" s="100">
        <v>37043</v>
      </c>
      <c r="E140" s="10"/>
      <c r="F140" s="132" t="s">
        <v>658</v>
      </c>
      <c r="G140" s="10" t="s">
        <v>1</v>
      </c>
      <c r="H140" s="132" t="s">
        <v>811</v>
      </c>
      <c r="I140" s="10"/>
      <c r="J140" s="120"/>
      <c r="K140" s="25" t="s">
        <v>1</v>
      </c>
      <c r="L140" s="133"/>
    </row>
    <row r="141" spans="1:12" ht="25.5">
      <c r="A141" s="13">
        <v>133</v>
      </c>
      <c r="B141" s="55">
        <v>2</v>
      </c>
      <c r="C141" s="74">
        <v>2001</v>
      </c>
      <c r="D141" s="100">
        <v>37054</v>
      </c>
      <c r="E141" s="10"/>
      <c r="F141" s="132" t="s">
        <v>659</v>
      </c>
      <c r="G141" s="10" t="s">
        <v>1</v>
      </c>
      <c r="H141" s="132" t="s">
        <v>812</v>
      </c>
      <c r="I141" s="10"/>
      <c r="J141" s="120"/>
      <c r="K141" s="25" t="s">
        <v>1</v>
      </c>
      <c r="L141" s="133"/>
    </row>
    <row r="142" spans="1:12" ht="25.5">
      <c r="A142" s="13">
        <v>134</v>
      </c>
      <c r="B142" s="55">
        <v>2</v>
      </c>
      <c r="C142" s="74">
        <v>2001</v>
      </c>
      <c r="D142" s="100">
        <v>37074</v>
      </c>
      <c r="E142" s="10"/>
      <c r="F142" s="132" t="s">
        <v>660</v>
      </c>
      <c r="G142" s="10" t="s">
        <v>1</v>
      </c>
      <c r="H142" s="132" t="s">
        <v>813</v>
      </c>
      <c r="I142" s="10"/>
      <c r="J142" s="120"/>
      <c r="K142" s="25" t="s">
        <v>1</v>
      </c>
      <c r="L142" s="133"/>
    </row>
    <row r="143" spans="1:12" ht="15">
      <c r="A143" s="55">
        <v>135</v>
      </c>
      <c r="B143" s="55">
        <v>2</v>
      </c>
      <c r="C143" s="74">
        <v>2001</v>
      </c>
      <c r="D143" s="100">
        <v>37226</v>
      </c>
      <c r="E143" s="10"/>
      <c r="F143" s="132" t="s">
        <v>661</v>
      </c>
      <c r="G143" s="10" t="s">
        <v>1</v>
      </c>
      <c r="H143" s="132" t="s">
        <v>811</v>
      </c>
      <c r="I143" s="10"/>
      <c r="J143" s="120"/>
      <c r="K143" s="25" t="s">
        <v>1</v>
      </c>
      <c r="L143" s="133"/>
    </row>
    <row r="144" spans="1:12" ht="78">
      <c r="A144" s="13">
        <v>136</v>
      </c>
      <c r="B144" s="55">
        <v>2</v>
      </c>
      <c r="C144" s="60">
        <v>2001</v>
      </c>
      <c r="D144" s="101" t="s">
        <v>1</v>
      </c>
      <c r="E144" s="10"/>
      <c r="F144" s="120" t="s">
        <v>662</v>
      </c>
      <c r="G144" s="10" t="s">
        <v>1</v>
      </c>
      <c r="H144" s="120" t="s">
        <v>814</v>
      </c>
      <c r="I144" s="10"/>
      <c r="J144" s="120" t="s">
        <v>906</v>
      </c>
      <c r="K144" s="25" t="s">
        <v>1</v>
      </c>
      <c r="L144" s="120" t="s">
        <v>962</v>
      </c>
    </row>
    <row r="145" spans="1:12" ht="51.75">
      <c r="A145" s="13">
        <v>137</v>
      </c>
      <c r="B145" s="55">
        <v>2</v>
      </c>
      <c r="C145" s="60">
        <v>2001</v>
      </c>
      <c r="D145" s="101" t="s">
        <v>1</v>
      </c>
      <c r="E145" s="10"/>
      <c r="F145" s="120" t="s">
        <v>663</v>
      </c>
      <c r="G145" s="10" t="s">
        <v>1</v>
      </c>
      <c r="H145" s="120" t="s">
        <v>815</v>
      </c>
      <c r="I145" s="10"/>
      <c r="J145" s="120" t="s">
        <v>17</v>
      </c>
      <c r="K145" s="25" t="s">
        <v>1</v>
      </c>
      <c r="L145" s="120" t="s">
        <v>966</v>
      </c>
    </row>
    <row r="146" spans="1:12" ht="25.5">
      <c r="A146" s="55">
        <v>138</v>
      </c>
      <c r="B146" s="55">
        <v>2</v>
      </c>
      <c r="C146" s="60">
        <v>2001</v>
      </c>
      <c r="D146" s="101" t="s">
        <v>1</v>
      </c>
      <c r="E146" s="10"/>
      <c r="F146" s="120" t="s">
        <v>664</v>
      </c>
      <c r="G146" s="10" t="s">
        <v>1</v>
      </c>
      <c r="H146" s="120" t="s">
        <v>816</v>
      </c>
      <c r="I146" s="10"/>
      <c r="J146" s="120" t="s">
        <v>907</v>
      </c>
      <c r="K146" s="25" t="s">
        <v>1</v>
      </c>
      <c r="L146" s="120" t="s">
        <v>967</v>
      </c>
    </row>
    <row r="147" spans="1:12" ht="39">
      <c r="A147" s="13">
        <v>139</v>
      </c>
      <c r="B147" s="55">
        <v>2</v>
      </c>
      <c r="C147" s="60">
        <v>2001</v>
      </c>
      <c r="D147" s="101" t="s">
        <v>1</v>
      </c>
      <c r="E147" s="10"/>
      <c r="F147" s="120" t="s">
        <v>665</v>
      </c>
      <c r="G147" s="10" t="s">
        <v>1</v>
      </c>
      <c r="H147" s="120" t="s">
        <v>817</v>
      </c>
      <c r="I147" s="10"/>
      <c r="J147" s="120" t="s">
        <v>893</v>
      </c>
      <c r="K147" s="25" t="s">
        <v>1</v>
      </c>
      <c r="L147" s="120" t="s">
        <v>968</v>
      </c>
    </row>
    <row r="148" spans="1:12" ht="39">
      <c r="A148" s="13">
        <v>140</v>
      </c>
      <c r="B148" s="55">
        <v>2</v>
      </c>
      <c r="C148" s="60">
        <v>2001</v>
      </c>
      <c r="D148" s="60"/>
      <c r="E148" s="10"/>
      <c r="F148" s="120" t="s">
        <v>666</v>
      </c>
      <c r="G148" s="10" t="s">
        <v>1</v>
      </c>
      <c r="H148" s="120" t="s">
        <v>818</v>
      </c>
      <c r="I148" s="10"/>
      <c r="J148" s="120" t="s">
        <v>908</v>
      </c>
      <c r="K148" s="25" t="s">
        <v>1</v>
      </c>
      <c r="L148" s="120" t="s">
        <v>959</v>
      </c>
    </row>
    <row r="149" spans="1:12" ht="25.5">
      <c r="A149" s="55">
        <v>141</v>
      </c>
      <c r="B149" s="55">
        <v>2</v>
      </c>
      <c r="C149" s="60">
        <v>2001</v>
      </c>
      <c r="D149" s="60"/>
      <c r="E149" s="10"/>
      <c r="F149" s="120" t="s">
        <v>667</v>
      </c>
      <c r="G149" s="10" t="s">
        <v>1</v>
      </c>
      <c r="H149" s="120" t="s">
        <v>819</v>
      </c>
      <c r="I149" s="10"/>
      <c r="J149" s="120" t="s">
        <v>909</v>
      </c>
      <c r="K149" s="25" t="s">
        <v>1</v>
      </c>
      <c r="L149" s="120" t="s">
        <v>969</v>
      </c>
    </row>
    <row r="150" spans="1:12" ht="64.5">
      <c r="A150" s="13">
        <v>142</v>
      </c>
      <c r="B150" s="55">
        <v>2</v>
      </c>
      <c r="C150" s="60">
        <v>2001</v>
      </c>
      <c r="D150" s="60"/>
      <c r="E150" s="10"/>
      <c r="F150" s="120" t="s">
        <v>668</v>
      </c>
      <c r="G150" s="10" t="s">
        <v>1</v>
      </c>
      <c r="H150" s="120" t="s">
        <v>820</v>
      </c>
      <c r="I150" s="10"/>
      <c r="J150" s="120" t="s">
        <v>910</v>
      </c>
      <c r="K150" s="25" t="s">
        <v>1</v>
      </c>
      <c r="L150" s="120" t="s">
        <v>970</v>
      </c>
    </row>
    <row r="151" spans="1:12" ht="51.75">
      <c r="A151" s="13">
        <v>143</v>
      </c>
      <c r="B151" s="55">
        <v>2</v>
      </c>
      <c r="C151" s="60">
        <v>2001</v>
      </c>
      <c r="D151" s="60"/>
      <c r="E151" s="10"/>
      <c r="F151" s="120" t="s">
        <v>669</v>
      </c>
      <c r="G151" s="10" t="s">
        <v>1</v>
      </c>
      <c r="H151" s="120" t="s">
        <v>821</v>
      </c>
      <c r="I151" s="10"/>
      <c r="J151" s="120" t="s">
        <v>22</v>
      </c>
      <c r="K151" s="25" t="s">
        <v>1</v>
      </c>
      <c r="L151" s="120" t="s">
        <v>971</v>
      </c>
    </row>
    <row r="152" spans="1:12" ht="39">
      <c r="A152" s="55">
        <v>144</v>
      </c>
      <c r="B152" s="55">
        <v>2</v>
      </c>
      <c r="C152" s="60">
        <v>2001</v>
      </c>
      <c r="D152" s="60"/>
      <c r="E152" s="10"/>
      <c r="F152" s="120" t="s">
        <v>670</v>
      </c>
      <c r="G152" s="10" t="s">
        <v>1</v>
      </c>
      <c r="H152" s="120" t="s">
        <v>822</v>
      </c>
      <c r="I152" s="10"/>
      <c r="J152" s="120" t="s">
        <v>911</v>
      </c>
      <c r="K152" s="25" t="s">
        <v>1</v>
      </c>
      <c r="L152" s="120" t="s">
        <v>972</v>
      </c>
    </row>
    <row r="153" spans="1:12" ht="25.5">
      <c r="A153" s="13">
        <v>145</v>
      </c>
      <c r="B153" s="55">
        <v>2</v>
      </c>
      <c r="C153" s="60">
        <v>2001</v>
      </c>
      <c r="D153" s="60"/>
      <c r="E153" s="10"/>
      <c r="F153" s="120" t="s">
        <v>671</v>
      </c>
      <c r="G153" s="10" t="s">
        <v>1</v>
      </c>
      <c r="H153" s="120" t="s">
        <v>823</v>
      </c>
      <c r="I153" s="10"/>
      <c r="J153" s="120" t="s">
        <v>884</v>
      </c>
      <c r="K153" s="25" t="s">
        <v>1</v>
      </c>
      <c r="L153" s="120" t="s">
        <v>948</v>
      </c>
    </row>
    <row r="154" spans="1:12" ht="13.5" customHeight="1">
      <c r="A154" s="13">
        <v>146</v>
      </c>
      <c r="B154" s="55">
        <v>2</v>
      </c>
      <c r="C154" s="60">
        <v>2001</v>
      </c>
      <c r="D154" s="60"/>
      <c r="E154" s="10"/>
      <c r="F154" s="120" t="s">
        <v>672</v>
      </c>
      <c r="G154" s="10" t="s">
        <v>1</v>
      </c>
      <c r="H154" s="120" t="s">
        <v>824</v>
      </c>
      <c r="I154" s="10"/>
      <c r="J154" s="120" t="s">
        <v>912</v>
      </c>
      <c r="K154" s="25" t="s">
        <v>1</v>
      </c>
      <c r="L154" s="120" t="s">
        <v>973</v>
      </c>
    </row>
    <row r="155" spans="1:12" ht="25.5">
      <c r="A155" s="55">
        <v>147</v>
      </c>
      <c r="B155" s="55">
        <v>2</v>
      </c>
      <c r="C155" s="74">
        <v>2001</v>
      </c>
      <c r="D155" s="104">
        <v>36892</v>
      </c>
      <c r="E155" s="10"/>
      <c r="F155" s="132" t="s">
        <v>673</v>
      </c>
      <c r="G155" s="10" t="s">
        <v>1</v>
      </c>
      <c r="H155" s="132" t="s">
        <v>825</v>
      </c>
      <c r="I155" s="10"/>
      <c r="J155" s="133"/>
      <c r="K155" s="25" t="s">
        <v>1</v>
      </c>
      <c r="L155" s="133"/>
    </row>
    <row r="156" spans="1:12" ht="25.5">
      <c r="A156" s="13">
        <v>148</v>
      </c>
      <c r="B156" s="55">
        <v>2</v>
      </c>
      <c r="C156" s="74">
        <v>2001</v>
      </c>
      <c r="D156" s="104">
        <v>37169</v>
      </c>
      <c r="E156" s="10"/>
      <c r="F156" s="132" t="s">
        <v>674</v>
      </c>
      <c r="G156" s="10" t="s">
        <v>1</v>
      </c>
      <c r="H156" s="132" t="s">
        <v>826</v>
      </c>
      <c r="I156" s="10"/>
      <c r="J156" s="133"/>
      <c r="K156" s="25" t="s">
        <v>1</v>
      </c>
      <c r="L156" s="133"/>
    </row>
    <row r="157" spans="1:12" ht="39">
      <c r="A157" s="13">
        <v>149</v>
      </c>
      <c r="B157" s="55">
        <v>2</v>
      </c>
      <c r="C157" s="74">
        <v>2001</v>
      </c>
      <c r="D157" s="105">
        <v>38169</v>
      </c>
      <c r="E157" s="10"/>
      <c r="F157" s="132" t="s">
        <v>675</v>
      </c>
      <c r="G157" s="10" t="s">
        <v>1</v>
      </c>
      <c r="H157" s="132" t="s">
        <v>827</v>
      </c>
      <c r="I157" s="10" t="s">
        <v>1</v>
      </c>
      <c r="J157" s="133" t="s">
        <v>1</v>
      </c>
      <c r="K157" s="25" t="s">
        <v>1</v>
      </c>
      <c r="L157" s="133"/>
    </row>
    <row r="158" spans="1:12" ht="15.75" customHeight="1">
      <c r="A158" s="55">
        <v>150</v>
      </c>
      <c r="B158" s="55">
        <v>2</v>
      </c>
      <c r="C158" s="60">
        <v>2001</v>
      </c>
      <c r="D158" s="60"/>
      <c r="E158" s="10"/>
      <c r="F158" s="120" t="s">
        <v>676</v>
      </c>
      <c r="G158" s="10" t="s">
        <v>1</v>
      </c>
      <c r="H158" s="120" t="s">
        <v>828</v>
      </c>
      <c r="I158" s="10"/>
      <c r="J158" s="120" t="s">
        <v>885</v>
      </c>
      <c r="K158" s="25" t="s">
        <v>1</v>
      </c>
      <c r="L158" s="120" t="s">
        <v>1</v>
      </c>
    </row>
    <row r="159" spans="1:12" ht="39">
      <c r="A159" s="13">
        <v>151</v>
      </c>
      <c r="B159" s="55">
        <v>2</v>
      </c>
      <c r="C159" s="60">
        <v>2001</v>
      </c>
      <c r="D159" s="60"/>
      <c r="E159" s="10"/>
      <c r="F159" s="120" t="s">
        <v>677</v>
      </c>
      <c r="G159" s="10" t="s">
        <v>1</v>
      </c>
      <c r="H159" s="120" t="s">
        <v>829</v>
      </c>
      <c r="I159" s="10"/>
      <c r="J159" s="120" t="s">
        <v>888</v>
      </c>
      <c r="K159" s="25" t="s">
        <v>1</v>
      </c>
      <c r="L159" s="120" t="s">
        <v>1</v>
      </c>
    </row>
    <row r="160" spans="1:12" ht="39">
      <c r="A160" s="13">
        <v>152</v>
      </c>
      <c r="B160" s="55">
        <v>2</v>
      </c>
      <c r="C160" s="60">
        <v>2001</v>
      </c>
      <c r="D160" s="60"/>
      <c r="E160" s="10"/>
      <c r="F160" s="120" t="s">
        <v>678</v>
      </c>
      <c r="G160" s="10" t="s">
        <v>1</v>
      </c>
      <c r="H160" s="120" t="s">
        <v>830</v>
      </c>
      <c r="I160" s="10"/>
      <c r="J160" s="120" t="s">
        <v>888</v>
      </c>
      <c r="K160" s="25" t="s">
        <v>1</v>
      </c>
      <c r="L160" s="120" t="s">
        <v>974</v>
      </c>
    </row>
    <row r="161" spans="1:12" ht="15">
      <c r="A161" s="55">
        <v>153</v>
      </c>
      <c r="B161" s="55">
        <v>2</v>
      </c>
      <c r="C161" s="60">
        <v>2001</v>
      </c>
      <c r="D161" s="60"/>
      <c r="E161" s="10"/>
      <c r="F161" s="120" t="s">
        <v>679</v>
      </c>
      <c r="G161" s="10" t="s">
        <v>1</v>
      </c>
      <c r="H161" s="120" t="s">
        <v>831</v>
      </c>
      <c r="I161" s="10"/>
      <c r="J161" s="120" t="s">
        <v>888</v>
      </c>
      <c r="K161" s="25" t="s">
        <v>1</v>
      </c>
      <c r="L161" s="120" t="s">
        <v>1</v>
      </c>
    </row>
    <row r="162" spans="1:12" ht="39">
      <c r="A162" s="13">
        <v>154</v>
      </c>
      <c r="B162" s="55">
        <v>2</v>
      </c>
      <c r="C162" s="60">
        <v>2001</v>
      </c>
      <c r="D162" s="60"/>
      <c r="E162" s="10"/>
      <c r="F162" s="120" t="s">
        <v>680</v>
      </c>
      <c r="G162" s="10" t="s">
        <v>1</v>
      </c>
      <c r="H162" s="120" t="s">
        <v>832</v>
      </c>
      <c r="I162" s="10"/>
      <c r="J162" s="120" t="s">
        <v>913</v>
      </c>
      <c r="K162" s="25" t="s">
        <v>1</v>
      </c>
      <c r="L162" s="120" t="s">
        <v>975</v>
      </c>
    </row>
    <row r="163" spans="1:12" ht="64.5">
      <c r="A163" s="13">
        <v>155</v>
      </c>
      <c r="B163" s="55">
        <v>2</v>
      </c>
      <c r="C163" s="60">
        <v>2001</v>
      </c>
      <c r="D163" s="60"/>
      <c r="E163" s="10"/>
      <c r="F163" s="120" t="s">
        <v>681</v>
      </c>
      <c r="G163" s="10" t="s">
        <v>1</v>
      </c>
      <c r="H163" s="120" t="s">
        <v>833</v>
      </c>
      <c r="I163" s="10"/>
      <c r="J163" s="120" t="s">
        <v>914</v>
      </c>
      <c r="K163" s="25" t="s">
        <v>1</v>
      </c>
      <c r="L163" s="120" t="s">
        <v>1</v>
      </c>
    </row>
    <row r="164" spans="1:12" ht="25.5">
      <c r="A164" s="55">
        <v>156</v>
      </c>
      <c r="B164" s="55">
        <v>2</v>
      </c>
      <c r="C164" s="60">
        <v>2001</v>
      </c>
      <c r="D164" s="60"/>
      <c r="E164" s="10"/>
      <c r="F164" s="120" t="s">
        <v>682</v>
      </c>
      <c r="G164" s="10" t="s">
        <v>1</v>
      </c>
      <c r="H164" s="120" t="s">
        <v>834</v>
      </c>
      <c r="I164" s="10"/>
      <c r="J164" s="120" t="s">
        <v>915</v>
      </c>
      <c r="K164" s="25" t="s">
        <v>1</v>
      </c>
      <c r="L164" s="120" t="s">
        <v>976</v>
      </c>
    </row>
    <row r="165" spans="1:12" ht="25.5">
      <c r="A165" s="13">
        <v>157</v>
      </c>
      <c r="B165" s="55">
        <v>2</v>
      </c>
      <c r="C165" s="60">
        <v>2001</v>
      </c>
      <c r="D165" s="60"/>
      <c r="E165" s="10"/>
      <c r="F165" s="120" t="s">
        <v>683</v>
      </c>
      <c r="G165" s="10" t="s">
        <v>1</v>
      </c>
      <c r="H165" s="120" t="s">
        <v>835</v>
      </c>
      <c r="I165" s="10"/>
      <c r="J165" s="120" t="s">
        <v>916</v>
      </c>
      <c r="K165" s="25" t="s">
        <v>1</v>
      </c>
      <c r="L165" s="120" t="s">
        <v>977</v>
      </c>
    </row>
    <row r="166" spans="1:12" ht="25.5">
      <c r="A166" s="13">
        <v>158</v>
      </c>
      <c r="B166" s="55">
        <v>2</v>
      </c>
      <c r="C166" s="60">
        <v>2001</v>
      </c>
      <c r="D166" s="60"/>
      <c r="E166" s="10"/>
      <c r="F166" s="120" t="s">
        <v>684</v>
      </c>
      <c r="G166" s="10" t="s">
        <v>1</v>
      </c>
      <c r="H166" s="120" t="s">
        <v>836</v>
      </c>
      <c r="I166" s="10"/>
      <c r="J166" s="120" t="s">
        <v>891</v>
      </c>
      <c r="K166" s="25" t="s">
        <v>1</v>
      </c>
      <c r="L166" s="120" t="s">
        <v>1</v>
      </c>
    </row>
    <row r="167" spans="1:12" ht="64.5">
      <c r="A167" s="55">
        <v>159</v>
      </c>
      <c r="B167" s="55">
        <v>2</v>
      </c>
      <c r="C167" s="60">
        <v>2001</v>
      </c>
      <c r="D167" s="60"/>
      <c r="E167" s="10"/>
      <c r="F167" s="120" t="s">
        <v>685</v>
      </c>
      <c r="G167" s="10" t="s">
        <v>1</v>
      </c>
      <c r="H167" s="120" t="s">
        <v>837</v>
      </c>
      <c r="I167" s="10"/>
      <c r="J167" s="120" t="s">
        <v>917</v>
      </c>
      <c r="K167" s="25" t="s">
        <v>1</v>
      </c>
      <c r="L167" s="120" t="s">
        <v>978</v>
      </c>
    </row>
    <row r="168" spans="1:12" ht="39">
      <c r="A168" s="13">
        <v>160</v>
      </c>
      <c r="B168" s="55">
        <v>2</v>
      </c>
      <c r="C168" s="60">
        <v>2001</v>
      </c>
      <c r="D168" s="60"/>
      <c r="E168" s="10"/>
      <c r="F168" s="120" t="s">
        <v>686</v>
      </c>
      <c r="G168" s="10" t="s">
        <v>1</v>
      </c>
      <c r="H168" s="120" t="s">
        <v>838</v>
      </c>
      <c r="I168" s="10"/>
      <c r="J168" s="120" t="s">
        <v>918</v>
      </c>
      <c r="K168" s="25" t="s">
        <v>1</v>
      </c>
      <c r="L168" s="120" t="s">
        <v>979</v>
      </c>
    </row>
    <row r="169" spans="1:12" ht="39">
      <c r="A169" s="13">
        <v>161</v>
      </c>
      <c r="B169" s="55">
        <v>2</v>
      </c>
      <c r="C169" s="60">
        <v>2001</v>
      </c>
      <c r="D169" s="60"/>
      <c r="E169" s="10"/>
      <c r="F169" s="120" t="s">
        <v>687</v>
      </c>
      <c r="G169" s="10" t="s">
        <v>1</v>
      </c>
      <c r="H169" s="120" t="s">
        <v>839</v>
      </c>
      <c r="I169" s="10"/>
      <c r="J169" s="120" t="s">
        <v>893</v>
      </c>
      <c r="K169" s="25" t="s">
        <v>1</v>
      </c>
      <c r="L169" s="120" t="s">
        <v>980</v>
      </c>
    </row>
    <row r="170" spans="1:12" ht="39">
      <c r="A170" s="55">
        <v>162</v>
      </c>
      <c r="B170" s="55">
        <v>2</v>
      </c>
      <c r="C170" s="60">
        <v>2001</v>
      </c>
      <c r="D170" s="60"/>
      <c r="E170" s="10"/>
      <c r="F170" s="120" t="s">
        <v>688</v>
      </c>
      <c r="G170" s="10" t="s">
        <v>1</v>
      </c>
      <c r="H170" s="120" t="s">
        <v>835</v>
      </c>
      <c r="I170" s="10"/>
      <c r="J170" s="120" t="s">
        <v>919</v>
      </c>
      <c r="K170" s="25" t="s">
        <v>1</v>
      </c>
      <c r="L170" s="120" t="s">
        <v>1</v>
      </c>
    </row>
    <row r="171" spans="1:12" ht="15">
      <c r="A171" s="13">
        <v>163</v>
      </c>
      <c r="B171" s="55">
        <v>2</v>
      </c>
      <c r="C171" s="60">
        <v>2001</v>
      </c>
      <c r="D171" s="60"/>
      <c r="E171" s="10"/>
      <c r="F171" s="120" t="s">
        <v>614</v>
      </c>
      <c r="G171" s="10" t="s">
        <v>1</v>
      </c>
      <c r="H171" s="120" t="s">
        <v>840</v>
      </c>
      <c r="I171" s="10"/>
      <c r="J171" s="120" t="s">
        <v>920</v>
      </c>
      <c r="K171" s="25" t="s">
        <v>1</v>
      </c>
      <c r="L171" s="120" t="s">
        <v>1</v>
      </c>
    </row>
    <row r="172" spans="1:12" ht="15">
      <c r="A172" s="13">
        <v>164</v>
      </c>
      <c r="B172" s="55">
        <v>2</v>
      </c>
      <c r="C172" s="60">
        <v>2001</v>
      </c>
      <c r="D172" s="60"/>
      <c r="E172" s="10"/>
      <c r="F172" s="120" t="s">
        <v>614</v>
      </c>
      <c r="G172" s="10" t="s">
        <v>1</v>
      </c>
      <c r="H172" s="120" t="s">
        <v>841</v>
      </c>
      <c r="I172" s="10"/>
      <c r="J172" s="120" t="s">
        <v>921</v>
      </c>
      <c r="K172" s="25" t="s">
        <v>1</v>
      </c>
      <c r="L172" s="120" t="s">
        <v>1</v>
      </c>
    </row>
    <row r="173" spans="1:12" ht="51.75">
      <c r="A173" s="55">
        <v>165</v>
      </c>
      <c r="B173" s="55">
        <v>2</v>
      </c>
      <c r="C173" s="60">
        <v>2001</v>
      </c>
      <c r="D173" s="60"/>
      <c r="E173" s="10"/>
      <c r="F173" s="120" t="s">
        <v>689</v>
      </c>
      <c r="G173" s="10" t="s">
        <v>1</v>
      </c>
      <c r="H173" s="120" t="s">
        <v>842</v>
      </c>
      <c r="I173" s="10"/>
      <c r="J173" s="120" t="s">
        <v>922</v>
      </c>
      <c r="K173" s="25" t="s">
        <v>1</v>
      </c>
      <c r="L173" s="120" t="s">
        <v>981</v>
      </c>
    </row>
    <row r="174" spans="1:12" ht="15">
      <c r="A174" s="13">
        <v>166</v>
      </c>
      <c r="B174" s="55">
        <v>2</v>
      </c>
      <c r="C174" s="60">
        <v>2001</v>
      </c>
      <c r="D174" s="60"/>
      <c r="E174" s="10"/>
      <c r="F174" s="120" t="s">
        <v>690</v>
      </c>
      <c r="G174" s="10" t="s">
        <v>1</v>
      </c>
      <c r="H174" s="120" t="s">
        <v>843</v>
      </c>
      <c r="I174" s="10"/>
      <c r="J174" s="120" t="s">
        <v>19</v>
      </c>
      <c r="K174" s="25" t="s">
        <v>1</v>
      </c>
      <c r="L174" s="120" t="s">
        <v>982</v>
      </c>
    </row>
    <row r="175" spans="1:12" ht="25.5">
      <c r="A175" s="13">
        <v>167</v>
      </c>
      <c r="B175" s="55">
        <v>2</v>
      </c>
      <c r="C175" s="60">
        <v>2001</v>
      </c>
      <c r="D175" s="60"/>
      <c r="E175" s="10"/>
      <c r="F175" s="120" t="s">
        <v>691</v>
      </c>
      <c r="G175" s="10" t="s">
        <v>1</v>
      </c>
      <c r="H175" s="120" t="s">
        <v>844</v>
      </c>
      <c r="I175" s="10"/>
      <c r="J175" s="120" t="s">
        <v>905</v>
      </c>
      <c r="K175" s="25" t="s">
        <v>1</v>
      </c>
      <c r="L175" s="120" t="s">
        <v>1</v>
      </c>
    </row>
    <row r="176" spans="1:12" ht="15">
      <c r="A176" s="55">
        <v>168</v>
      </c>
      <c r="B176" s="55">
        <v>2</v>
      </c>
      <c r="C176" s="60">
        <v>2001</v>
      </c>
      <c r="D176" s="60"/>
      <c r="E176" s="10"/>
      <c r="F176" s="120" t="s">
        <v>614</v>
      </c>
      <c r="G176" s="10" t="s">
        <v>1</v>
      </c>
      <c r="H176" s="120" t="s">
        <v>845</v>
      </c>
      <c r="I176" s="10"/>
      <c r="J176" s="120" t="s">
        <v>923</v>
      </c>
      <c r="K176" s="25" t="s">
        <v>1</v>
      </c>
      <c r="L176" s="120" t="s">
        <v>1</v>
      </c>
    </row>
    <row r="177" spans="1:20" ht="12.75">
      <c r="A177" s="13">
        <v>169</v>
      </c>
      <c r="B177" s="13">
        <v>1</v>
      </c>
      <c r="C177" s="74">
        <v>2002</v>
      </c>
      <c r="D177" s="75">
        <v>42370</v>
      </c>
      <c r="F177" s="132" t="s">
        <v>455</v>
      </c>
      <c r="G177" s="10" t="s">
        <v>1</v>
      </c>
      <c r="H177" s="132" t="s">
        <v>518</v>
      </c>
      <c r="J177" s="133"/>
      <c r="L177" s="137"/>
      <c r="N177" s="54"/>
      <c r="P177" s="54"/>
      <c r="R177" s="54"/>
      <c r="T177" s="54"/>
    </row>
    <row r="178" spans="1:20" ht="12.75">
      <c r="A178" s="13">
        <v>170</v>
      </c>
      <c r="B178" s="13">
        <v>1</v>
      </c>
      <c r="C178" s="74">
        <v>2002</v>
      </c>
      <c r="D178" s="75">
        <v>37292</v>
      </c>
      <c r="F178" s="132" t="s">
        <v>456</v>
      </c>
      <c r="G178" s="10" t="s">
        <v>1</v>
      </c>
      <c r="H178" s="132" t="s">
        <v>572</v>
      </c>
      <c r="J178" s="133"/>
      <c r="L178" s="137"/>
      <c r="N178" s="54"/>
      <c r="P178" s="54"/>
      <c r="R178" s="54"/>
      <c r="T178" s="54"/>
    </row>
    <row r="179" spans="1:20" ht="12.75">
      <c r="A179" s="55">
        <v>171</v>
      </c>
      <c r="B179" s="13">
        <v>1</v>
      </c>
      <c r="C179" s="74">
        <v>2002</v>
      </c>
      <c r="D179" s="75" t="s">
        <v>379</v>
      </c>
      <c r="F179" s="132" t="s">
        <v>457</v>
      </c>
      <c r="G179" s="10" t="s">
        <v>1</v>
      </c>
      <c r="H179" s="132" t="s">
        <v>573</v>
      </c>
      <c r="J179" s="133"/>
      <c r="L179" s="137"/>
      <c r="N179" s="54"/>
      <c r="P179" s="54"/>
      <c r="R179" s="54"/>
      <c r="T179" s="54"/>
    </row>
    <row r="180" spans="1:20" ht="25.5">
      <c r="A180" s="13">
        <v>172</v>
      </c>
      <c r="B180" s="13">
        <v>1</v>
      </c>
      <c r="C180" s="74">
        <v>2002</v>
      </c>
      <c r="D180" s="75">
        <v>37296</v>
      </c>
      <c r="F180" s="132" t="s">
        <v>458</v>
      </c>
      <c r="G180" s="10" t="s">
        <v>1</v>
      </c>
      <c r="H180" s="132" t="s">
        <v>516</v>
      </c>
      <c r="J180" s="133"/>
      <c r="L180" s="137"/>
      <c r="N180" s="54"/>
      <c r="P180" s="54"/>
      <c r="R180" s="54"/>
      <c r="T180" s="54"/>
    </row>
    <row r="181" spans="1:20" ht="12.75">
      <c r="A181" s="13">
        <v>173</v>
      </c>
      <c r="B181" s="13">
        <v>1</v>
      </c>
      <c r="C181" s="74">
        <v>2002</v>
      </c>
      <c r="D181" s="75">
        <v>37299</v>
      </c>
      <c r="F181" s="132" t="s">
        <v>459</v>
      </c>
      <c r="G181" s="10" t="s">
        <v>1</v>
      </c>
      <c r="H181" s="132" t="s">
        <v>574</v>
      </c>
      <c r="J181" s="133"/>
      <c r="L181" s="137"/>
      <c r="N181" s="54"/>
      <c r="P181" s="54"/>
      <c r="R181" s="54"/>
      <c r="T181" s="54"/>
    </row>
    <row r="182" spans="1:20" ht="12.75">
      <c r="A182" s="55">
        <v>174</v>
      </c>
      <c r="B182" s="13">
        <v>1</v>
      </c>
      <c r="C182" s="74">
        <v>2002</v>
      </c>
      <c r="D182" s="75">
        <v>37301</v>
      </c>
      <c r="F182" s="132" t="s">
        <v>460</v>
      </c>
      <c r="G182" s="10" t="s">
        <v>1</v>
      </c>
      <c r="H182" s="132" t="s">
        <v>575</v>
      </c>
      <c r="J182" s="133"/>
      <c r="L182" s="137"/>
      <c r="N182" s="54"/>
      <c r="P182" s="54"/>
      <c r="R182" s="54"/>
      <c r="T182" s="54"/>
    </row>
    <row r="183" spans="1:20" ht="25.5">
      <c r="A183" s="13">
        <v>175</v>
      </c>
      <c r="B183" s="13">
        <v>1</v>
      </c>
      <c r="C183" s="74">
        <v>2002</v>
      </c>
      <c r="D183" s="75">
        <v>37317</v>
      </c>
      <c r="F183" s="132" t="s">
        <v>461</v>
      </c>
      <c r="G183" s="10" t="s">
        <v>1</v>
      </c>
      <c r="H183" s="132" t="s">
        <v>576</v>
      </c>
      <c r="J183" s="133"/>
      <c r="L183" s="137"/>
      <c r="N183" s="54"/>
      <c r="P183" s="54"/>
      <c r="R183" s="54"/>
      <c r="T183" s="54"/>
    </row>
    <row r="184" spans="1:20" ht="12.75">
      <c r="A184" s="13">
        <v>176</v>
      </c>
      <c r="B184" s="13">
        <v>1</v>
      </c>
      <c r="C184" s="74">
        <v>2002</v>
      </c>
      <c r="D184" s="75">
        <v>37323</v>
      </c>
      <c r="F184" s="132" t="s">
        <v>462</v>
      </c>
      <c r="G184" s="10" t="s">
        <v>1</v>
      </c>
      <c r="H184" s="132" t="s">
        <v>516</v>
      </c>
      <c r="J184" s="133"/>
      <c r="L184" s="137"/>
      <c r="N184" s="54"/>
      <c r="P184" s="54"/>
      <c r="R184" s="54"/>
      <c r="T184" s="54"/>
    </row>
    <row r="185" spans="1:20" ht="12.75">
      <c r="A185" s="55">
        <v>177</v>
      </c>
      <c r="B185" s="13">
        <v>1</v>
      </c>
      <c r="C185" s="74">
        <v>2002</v>
      </c>
      <c r="D185" s="75">
        <v>37333</v>
      </c>
      <c r="F185" s="132" t="s">
        <v>463</v>
      </c>
      <c r="G185" s="10" t="s">
        <v>1</v>
      </c>
      <c r="H185" s="132" t="s">
        <v>517</v>
      </c>
      <c r="J185" s="133"/>
      <c r="L185" s="137"/>
      <c r="N185" s="54"/>
      <c r="P185" s="54"/>
      <c r="R185" s="54"/>
      <c r="T185" s="54"/>
    </row>
    <row r="186" spans="1:20" ht="12.75">
      <c r="A186" s="13">
        <v>178</v>
      </c>
      <c r="B186" s="13">
        <v>1</v>
      </c>
      <c r="C186" s="74">
        <v>2002</v>
      </c>
      <c r="D186" s="75">
        <v>37334</v>
      </c>
      <c r="F186" s="132" t="s">
        <v>464</v>
      </c>
      <c r="G186" s="10" t="s">
        <v>1</v>
      </c>
      <c r="H186" s="132" t="s">
        <v>577</v>
      </c>
      <c r="J186" s="133"/>
      <c r="L186" s="137"/>
      <c r="N186" s="54"/>
      <c r="P186" s="54"/>
      <c r="R186" s="54"/>
      <c r="T186" s="54"/>
    </row>
    <row r="187" spans="1:20" ht="12.75">
      <c r="A187" s="13">
        <v>179</v>
      </c>
      <c r="B187" s="13">
        <v>1</v>
      </c>
      <c r="C187" s="74">
        <v>2002</v>
      </c>
      <c r="D187" s="75">
        <v>37336</v>
      </c>
      <c r="F187" s="132" t="s">
        <v>465</v>
      </c>
      <c r="G187" s="10" t="s">
        <v>1</v>
      </c>
      <c r="H187" s="132" t="s">
        <v>574</v>
      </c>
      <c r="J187" s="133"/>
      <c r="L187" s="137"/>
      <c r="N187" s="54"/>
      <c r="P187" s="54"/>
      <c r="R187" s="54"/>
      <c r="T187" s="54"/>
    </row>
    <row r="188" spans="1:20" ht="39">
      <c r="A188" s="55">
        <v>180</v>
      </c>
      <c r="B188" s="13">
        <v>1</v>
      </c>
      <c r="C188" s="74">
        <v>2002</v>
      </c>
      <c r="D188" s="75">
        <v>37342</v>
      </c>
      <c r="F188" s="132" t="s">
        <v>466</v>
      </c>
      <c r="G188" s="10" t="s">
        <v>1</v>
      </c>
      <c r="H188" s="132" t="s">
        <v>578</v>
      </c>
      <c r="J188" s="133"/>
      <c r="L188" s="137"/>
      <c r="N188" s="54"/>
      <c r="P188" s="54"/>
      <c r="R188" s="54"/>
      <c r="T188" s="54"/>
    </row>
    <row r="189" spans="1:20" ht="25.5">
      <c r="A189" s="13">
        <v>181</v>
      </c>
      <c r="B189" s="13">
        <v>1</v>
      </c>
      <c r="C189" s="74">
        <v>2002</v>
      </c>
      <c r="D189" s="103">
        <v>37342</v>
      </c>
      <c r="F189" s="132" t="s">
        <v>467</v>
      </c>
      <c r="G189" s="10" t="s">
        <v>1</v>
      </c>
      <c r="H189" s="132" t="s">
        <v>579</v>
      </c>
      <c r="J189" s="120"/>
      <c r="L189" s="137"/>
      <c r="N189" s="54"/>
      <c r="P189" s="54"/>
      <c r="R189" s="54"/>
      <c r="T189" s="54"/>
    </row>
    <row r="190" spans="1:20" ht="25.5">
      <c r="A190" s="13">
        <v>182</v>
      </c>
      <c r="B190" s="13">
        <v>1</v>
      </c>
      <c r="C190" s="74">
        <v>2002</v>
      </c>
      <c r="D190" s="75">
        <v>37343</v>
      </c>
      <c r="F190" s="132" t="s">
        <v>468</v>
      </c>
      <c r="G190" s="10" t="s">
        <v>1</v>
      </c>
      <c r="H190" s="132" t="s">
        <v>558</v>
      </c>
      <c r="J190" s="133"/>
      <c r="L190" s="137"/>
      <c r="N190" s="54"/>
      <c r="P190" s="54"/>
      <c r="R190" s="54"/>
      <c r="T190" s="54"/>
    </row>
    <row r="191" spans="1:20" ht="25.5">
      <c r="A191" s="55">
        <v>183</v>
      </c>
      <c r="B191" s="13">
        <v>1</v>
      </c>
      <c r="C191" s="74">
        <v>2002</v>
      </c>
      <c r="D191" s="75">
        <v>37343</v>
      </c>
      <c r="F191" s="132" t="s">
        <v>469</v>
      </c>
      <c r="G191" s="10" t="s">
        <v>1</v>
      </c>
      <c r="H191" s="132" t="s">
        <v>516</v>
      </c>
      <c r="J191" s="133"/>
      <c r="L191" s="137"/>
      <c r="N191" s="54"/>
      <c r="P191" s="54"/>
      <c r="R191" s="54"/>
      <c r="T191" s="54"/>
    </row>
    <row r="192" spans="1:20" ht="12.75">
      <c r="A192" s="13">
        <v>184</v>
      </c>
      <c r="B192" s="13">
        <v>1</v>
      </c>
      <c r="C192" s="74">
        <v>2002</v>
      </c>
      <c r="D192" s="75">
        <v>37343</v>
      </c>
      <c r="F192" s="132" t="s">
        <v>470</v>
      </c>
      <c r="G192" s="10" t="s">
        <v>1</v>
      </c>
      <c r="H192" s="132" t="s">
        <v>580</v>
      </c>
      <c r="J192" s="133"/>
      <c r="L192" s="137"/>
      <c r="N192" s="54"/>
      <c r="P192" s="54"/>
      <c r="R192" s="54"/>
      <c r="T192" s="54"/>
    </row>
    <row r="193" spans="1:20" ht="25.5">
      <c r="A193" s="13">
        <v>185</v>
      </c>
      <c r="B193" s="13">
        <v>1</v>
      </c>
      <c r="C193" s="74">
        <v>2002</v>
      </c>
      <c r="D193" s="75">
        <v>37348</v>
      </c>
      <c r="F193" s="132" t="s">
        <v>471</v>
      </c>
      <c r="G193" s="10" t="s">
        <v>1</v>
      </c>
      <c r="H193" s="132" t="s">
        <v>581</v>
      </c>
      <c r="J193" s="133"/>
      <c r="L193" s="137"/>
      <c r="N193" s="54"/>
      <c r="P193" s="54"/>
      <c r="R193" s="54"/>
      <c r="T193" s="54"/>
    </row>
    <row r="194" spans="1:20" ht="12.75">
      <c r="A194" s="55">
        <v>186</v>
      </c>
      <c r="B194" s="13">
        <v>1</v>
      </c>
      <c r="C194" s="74">
        <v>2002</v>
      </c>
      <c r="D194" s="75">
        <v>37495</v>
      </c>
      <c r="F194" s="132" t="s">
        <v>472</v>
      </c>
      <c r="G194" s="10" t="s">
        <v>1</v>
      </c>
      <c r="H194" s="132" t="s">
        <v>582</v>
      </c>
      <c r="J194" s="133"/>
      <c r="L194" s="137"/>
      <c r="N194" s="54"/>
      <c r="P194" s="54"/>
      <c r="R194" s="54"/>
      <c r="T194" s="54"/>
    </row>
    <row r="195" spans="1:20" ht="25.5">
      <c r="A195" s="13">
        <v>187</v>
      </c>
      <c r="B195" s="13">
        <v>1</v>
      </c>
      <c r="C195" s="74">
        <v>2002</v>
      </c>
      <c r="D195" s="75">
        <v>37515</v>
      </c>
      <c r="F195" s="132" t="s">
        <v>473</v>
      </c>
      <c r="G195" s="10" t="s">
        <v>1</v>
      </c>
      <c r="H195" s="132" t="s">
        <v>560</v>
      </c>
      <c r="J195" s="133"/>
      <c r="L195" s="137"/>
      <c r="N195" s="54"/>
      <c r="P195" s="54"/>
      <c r="R195" s="54"/>
      <c r="T195" s="54"/>
    </row>
    <row r="196" spans="1:20" ht="12.75">
      <c r="A196" s="13">
        <v>188</v>
      </c>
      <c r="B196" s="13">
        <v>1</v>
      </c>
      <c r="C196" s="74">
        <v>2002</v>
      </c>
      <c r="D196" s="75">
        <v>37518</v>
      </c>
      <c r="F196" s="132" t="s">
        <v>474</v>
      </c>
      <c r="G196" s="10" t="s">
        <v>1</v>
      </c>
      <c r="H196" s="132" t="s">
        <v>558</v>
      </c>
      <c r="J196" s="133"/>
      <c r="L196" s="137"/>
      <c r="N196" s="54"/>
      <c r="P196" s="54"/>
      <c r="R196" s="54"/>
      <c r="T196" s="54"/>
    </row>
    <row r="197" spans="1:20" ht="25.5">
      <c r="A197" s="55">
        <v>189</v>
      </c>
      <c r="B197" s="13">
        <v>1</v>
      </c>
      <c r="C197" s="74">
        <v>2002</v>
      </c>
      <c r="D197" s="75">
        <v>37530</v>
      </c>
      <c r="F197" s="132" t="s">
        <v>475</v>
      </c>
      <c r="G197" s="10" t="s">
        <v>1</v>
      </c>
      <c r="H197" s="132" t="s">
        <v>583</v>
      </c>
      <c r="J197" s="133"/>
      <c r="L197" s="137"/>
      <c r="N197" s="54"/>
      <c r="P197" s="54"/>
      <c r="R197" s="54"/>
      <c r="T197" s="54"/>
    </row>
    <row r="198" spans="1:20" ht="12.75">
      <c r="A198" s="13">
        <v>190</v>
      </c>
      <c r="B198" s="13">
        <v>1</v>
      </c>
      <c r="C198" s="74">
        <v>2002</v>
      </c>
      <c r="D198" s="75">
        <v>37567</v>
      </c>
      <c r="F198" s="132" t="s">
        <v>476</v>
      </c>
      <c r="G198" s="10" t="s">
        <v>1</v>
      </c>
      <c r="H198" s="132" t="s">
        <v>516</v>
      </c>
      <c r="J198" s="133"/>
      <c r="L198" s="137"/>
      <c r="N198" s="54"/>
      <c r="P198" s="54"/>
      <c r="R198" s="54"/>
      <c r="T198" s="54"/>
    </row>
    <row r="199" spans="1:20" ht="12.75">
      <c r="A199" s="13">
        <v>191</v>
      </c>
      <c r="B199" s="13">
        <v>1</v>
      </c>
      <c r="C199" s="74">
        <v>2002</v>
      </c>
      <c r="D199" s="75">
        <v>37567</v>
      </c>
      <c r="F199" s="132" t="s">
        <v>477</v>
      </c>
      <c r="G199" s="10" t="s">
        <v>1</v>
      </c>
      <c r="H199" s="132" t="s">
        <v>516</v>
      </c>
      <c r="J199" s="133"/>
      <c r="L199" s="137"/>
      <c r="N199" s="54"/>
      <c r="P199" s="54"/>
      <c r="R199" s="54"/>
      <c r="T199" s="54"/>
    </row>
    <row r="200" spans="1:20" ht="12.75">
      <c r="A200" s="55">
        <v>192</v>
      </c>
      <c r="B200" s="13">
        <v>1</v>
      </c>
      <c r="C200" s="74">
        <v>2002</v>
      </c>
      <c r="D200" s="75">
        <v>37575</v>
      </c>
      <c r="F200" s="132" t="s">
        <v>478</v>
      </c>
      <c r="G200" s="10" t="s">
        <v>1</v>
      </c>
      <c r="H200" s="132" t="s">
        <v>581</v>
      </c>
      <c r="J200" s="133"/>
      <c r="L200" s="137"/>
      <c r="N200" s="54"/>
      <c r="P200" s="54"/>
      <c r="R200" s="54"/>
      <c r="T200" s="54"/>
    </row>
    <row r="201" spans="1:20" ht="25.5">
      <c r="A201" s="13">
        <v>193</v>
      </c>
      <c r="B201" s="13">
        <v>1</v>
      </c>
      <c r="C201" s="74">
        <v>2002</v>
      </c>
      <c r="D201" s="75">
        <v>37576</v>
      </c>
      <c r="F201" s="132" t="s">
        <v>479</v>
      </c>
      <c r="G201" s="10" t="s">
        <v>1</v>
      </c>
      <c r="H201" s="132" t="s">
        <v>584</v>
      </c>
      <c r="J201" s="133"/>
      <c r="L201" s="137"/>
      <c r="N201" s="54"/>
      <c r="P201" s="54"/>
      <c r="R201" s="54"/>
      <c r="T201" s="54"/>
    </row>
    <row r="202" spans="1:12" ht="25.5">
      <c r="A202" s="13">
        <v>194</v>
      </c>
      <c r="B202" s="55">
        <v>2</v>
      </c>
      <c r="C202" s="74">
        <v>2002</v>
      </c>
      <c r="D202" s="100">
        <v>37257</v>
      </c>
      <c r="E202" s="10"/>
      <c r="F202" s="132" t="s">
        <v>692</v>
      </c>
      <c r="G202" s="10" t="s">
        <v>1</v>
      </c>
      <c r="H202" s="132" t="s">
        <v>811</v>
      </c>
      <c r="I202" s="10"/>
      <c r="J202" s="120"/>
      <c r="K202" s="25" t="s">
        <v>1</v>
      </c>
      <c r="L202" s="133"/>
    </row>
    <row r="203" spans="1:12" ht="15">
      <c r="A203" s="55">
        <v>195</v>
      </c>
      <c r="B203" s="55">
        <v>2</v>
      </c>
      <c r="C203" s="74">
        <v>2002</v>
      </c>
      <c r="D203" s="100">
        <v>37257</v>
      </c>
      <c r="E203" s="10"/>
      <c r="F203" s="132" t="s">
        <v>693</v>
      </c>
      <c r="G203" s="10" t="s">
        <v>1</v>
      </c>
      <c r="H203" s="132" t="s">
        <v>811</v>
      </c>
      <c r="I203" s="10"/>
      <c r="J203" s="120"/>
      <c r="K203" s="25" t="s">
        <v>1</v>
      </c>
      <c r="L203" s="133"/>
    </row>
    <row r="204" spans="1:12" ht="15">
      <c r="A204" s="13">
        <v>196</v>
      </c>
      <c r="B204" s="55">
        <v>2</v>
      </c>
      <c r="C204" s="74">
        <v>2002</v>
      </c>
      <c r="D204" s="100">
        <v>37316</v>
      </c>
      <c r="E204" s="10"/>
      <c r="F204" s="132" t="s">
        <v>694</v>
      </c>
      <c r="G204" s="10" t="s">
        <v>1</v>
      </c>
      <c r="H204" s="132" t="s">
        <v>788</v>
      </c>
      <c r="I204" s="10"/>
      <c r="J204" s="120"/>
      <c r="K204" s="25" t="s">
        <v>1</v>
      </c>
      <c r="L204" s="133"/>
    </row>
    <row r="205" spans="1:12" ht="25.5">
      <c r="A205" s="13">
        <v>197</v>
      </c>
      <c r="B205" s="55">
        <v>2</v>
      </c>
      <c r="C205" s="74">
        <v>2002</v>
      </c>
      <c r="D205" s="100">
        <v>37316</v>
      </c>
      <c r="E205" s="10"/>
      <c r="F205" s="132" t="s">
        <v>695</v>
      </c>
      <c r="G205" s="10" t="s">
        <v>1</v>
      </c>
      <c r="H205" s="132" t="s">
        <v>812</v>
      </c>
      <c r="I205" s="10"/>
      <c r="J205" s="120" t="s">
        <v>1</v>
      </c>
      <c r="K205" s="25" t="s">
        <v>1</v>
      </c>
      <c r="L205" s="133"/>
    </row>
    <row r="206" spans="1:12" ht="15">
      <c r="A206" s="55">
        <v>198</v>
      </c>
      <c r="B206" s="55">
        <v>2</v>
      </c>
      <c r="C206" s="74">
        <v>2002</v>
      </c>
      <c r="D206" s="100">
        <v>37347</v>
      </c>
      <c r="E206" s="10"/>
      <c r="F206" s="132" t="s">
        <v>696</v>
      </c>
      <c r="G206" s="10" t="s">
        <v>1</v>
      </c>
      <c r="H206" s="132" t="s">
        <v>811</v>
      </c>
      <c r="I206" s="10"/>
      <c r="J206" s="120"/>
      <c r="K206" s="25" t="s">
        <v>1</v>
      </c>
      <c r="L206" s="133"/>
    </row>
    <row r="207" spans="1:12" ht="15">
      <c r="A207" s="13">
        <v>199</v>
      </c>
      <c r="B207" s="55">
        <v>2</v>
      </c>
      <c r="C207" s="74">
        <v>2002</v>
      </c>
      <c r="D207" s="100">
        <v>37347</v>
      </c>
      <c r="E207" s="10"/>
      <c r="F207" s="132" t="s">
        <v>697</v>
      </c>
      <c r="G207" s="10" t="s">
        <v>1</v>
      </c>
      <c r="H207" s="132" t="s">
        <v>811</v>
      </c>
      <c r="I207" s="10"/>
      <c r="J207" s="120"/>
      <c r="K207" s="25" t="s">
        <v>1</v>
      </c>
      <c r="L207" s="133"/>
    </row>
    <row r="208" spans="1:12" ht="15">
      <c r="A208" s="13">
        <v>200</v>
      </c>
      <c r="B208" s="55">
        <v>2</v>
      </c>
      <c r="C208" s="74">
        <v>2002</v>
      </c>
      <c r="D208" s="100">
        <v>37347</v>
      </c>
      <c r="E208" s="10"/>
      <c r="F208" s="132" t="s">
        <v>698</v>
      </c>
      <c r="G208" s="10" t="s">
        <v>1</v>
      </c>
      <c r="H208" s="132" t="s">
        <v>811</v>
      </c>
      <c r="I208" s="10"/>
      <c r="J208" s="120"/>
      <c r="K208" s="25" t="s">
        <v>1</v>
      </c>
      <c r="L208" s="133"/>
    </row>
    <row r="209" spans="1:12" ht="15">
      <c r="A209" s="55">
        <v>201</v>
      </c>
      <c r="B209" s="55">
        <v>2</v>
      </c>
      <c r="C209" s="74">
        <v>2002</v>
      </c>
      <c r="D209" s="100">
        <v>37377</v>
      </c>
      <c r="E209" s="10"/>
      <c r="F209" s="132" t="s">
        <v>699</v>
      </c>
      <c r="G209" s="10" t="s">
        <v>1</v>
      </c>
      <c r="H209" s="132" t="s">
        <v>811</v>
      </c>
      <c r="I209" s="10"/>
      <c r="J209" s="120"/>
      <c r="K209" s="25" t="s">
        <v>1</v>
      </c>
      <c r="L209" s="133"/>
    </row>
    <row r="210" spans="1:12" ht="15">
      <c r="A210" s="13">
        <v>202</v>
      </c>
      <c r="B210" s="55">
        <v>2</v>
      </c>
      <c r="C210" s="74">
        <v>2002</v>
      </c>
      <c r="D210" s="100">
        <v>37377</v>
      </c>
      <c r="E210" s="10"/>
      <c r="F210" s="132" t="s">
        <v>700</v>
      </c>
      <c r="G210" s="10" t="s">
        <v>1</v>
      </c>
      <c r="H210" s="132" t="s">
        <v>811</v>
      </c>
      <c r="I210" s="10"/>
      <c r="J210" s="120"/>
      <c r="K210" s="25" t="s">
        <v>1</v>
      </c>
      <c r="L210" s="133"/>
    </row>
    <row r="211" spans="1:12" ht="25.5">
      <c r="A211" s="13">
        <v>203</v>
      </c>
      <c r="B211" s="55">
        <v>2</v>
      </c>
      <c r="C211" s="74">
        <v>2002</v>
      </c>
      <c r="D211" s="100">
        <v>37377</v>
      </c>
      <c r="E211" s="10"/>
      <c r="F211" s="132" t="s">
        <v>701</v>
      </c>
      <c r="G211" s="10" t="s">
        <v>1</v>
      </c>
      <c r="H211" s="132" t="s">
        <v>811</v>
      </c>
      <c r="I211" s="10"/>
      <c r="J211" s="120"/>
      <c r="K211" s="25" t="s">
        <v>1</v>
      </c>
      <c r="L211" s="133"/>
    </row>
    <row r="212" spans="1:12" ht="15">
      <c r="A212" s="55">
        <v>204</v>
      </c>
      <c r="B212" s="55">
        <v>2</v>
      </c>
      <c r="C212" s="74">
        <v>2002</v>
      </c>
      <c r="D212" s="100">
        <v>37408</v>
      </c>
      <c r="E212" s="10"/>
      <c r="F212" s="132" t="s">
        <v>702</v>
      </c>
      <c r="G212" s="10" t="s">
        <v>1</v>
      </c>
      <c r="H212" s="132" t="s">
        <v>811</v>
      </c>
      <c r="I212" s="10"/>
      <c r="J212" s="120"/>
      <c r="K212" s="25" t="s">
        <v>1</v>
      </c>
      <c r="L212" s="133"/>
    </row>
    <row r="213" spans="1:12" ht="15">
      <c r="A213" s="13">
        <v>205</v>
      </c>
      <c r="B213" s="55">
        <v>2</v>
      </c>
      <c r="C213" s="74">
        <v>2002</v>
      </c>
      <c r="D213" s="100">
        <v>37408</v>
      </c>
      <c r="E213" s="10"/>
      <c r="F213" s="132" t="s">
        <v>703</v>
      </c>
      <c r="G213" s="10" t="s">
        <v>1</v>
      </c>
      <c r="H213" s="132" t="s">
        <v>811</v>
      </c>
      <c r="I213" s="10"/>
      <c r="J213" s="120"/>
      <c r="K213" s="25" t="s">
        <v>1</v>
      </c>
      <c r="L213" s="133"/>
    </row>
    <row r="214" spans="1:12" ht="25.5">
      <c r="A214" s="13">
        <v>206</v>
      </c>
      <c r="B214" s="55">
        <v>2</v>
      </c>
      <c r="C214" s="74">
        <v>2002</v>
      </c>
      <c r="D214" s="100">
        <v>37408</v>
      </c>
      <c r="E214" s="10"/>
      <c r="F214" s="132" t="s">
        <v>704</v>
      </c>
      <c r="G214" s="10" t="s">
        <v>1</v>
      </c>
      <c r="H214" s="132" t="s">
        <v>811</v>
      </c>
      <c r="I214" s="10"/>
      <c r="J214" s="120"/>
      <c r="K214" s="25" t="s">
        <v>1</v>
      </c>
      <c r="L214" s="133"/>
    </row>
    <row r="215" spans="1:12" ht="15">
      <c r="A215" s="55">
        <v>207</v>
      </c>
      <c r="B215" s="55">
        <v>2</v>
      </c>
      <c r="C215" s="74">
        <v>2002</v>
      </c>
      <c r="D215" s="100">
        <v>37438</v>
      </c>
      <c r="E215" s="10"/>
      <c r="F215" s="132" t="s">
        <v>705</v>
      </c>
      <c r="G215" s="10" t="s">
        <v>1</v>
      </c>
      <c r="H215" s="132" t="s">
        <v>811</v>
      </c>
      <c r="I215" s="10"/>
      <c r="J215" s="120"/>
      <c r="K215" s="25" t="s">
        <v>1</v>
      </c>
      <c r="L215" s="133"/>
    </row>
    <row r="216" spans="1:12" ht="15">
      <c r="A216" s="13">
        <v>208</v>
      </c>
      <c r="B216" s="55">
        <v>2</v>
      </c>
      <c r="C216" s="74">
        <v>2002</v>
      </c>
      <c r="D216" s="100">
        <v>37500</v>
      </c>
      <c r="E216" s="10"/>
      <c r="F216" s="132" t="s">
        <v>706</v>
      </c>
      <c r="G216" s="10" t="s">
        <v>1</v>
      </c>
      <c r="H216" s="132" t="s">
        <v>846</v>
      </c>
      <c r="I216" s="10"/>
      <c r="J216" s="120"/>
      <c r="K216" s="25" t="s">
        <v>1</v>
      </c>
      <c r="L216" s="133"/>
    </row>
    <row r="217" spans="1:12" ht="25.5">
      <c r="A217" s="13">
        <v>209</v>
      </c>
      <c r="B217" s="55">
        <v>2</v>
      </c>
      <c r="C217" s="74">
        <v>2002</v>
      </c>
      <c r="D217" s="100">
        <v>37500</v>
      </c>
      <c r="E217" s="10"/>
      <c r="F217" s="132" t="s">
        <v>707</v>
      </c>
      <c r="G217" s="10" t="s">
        <v>1</v>
      </c>
      <c r="H217" s="132" t="s">
        <v>788</v>
      </c>
      <c r="I217" s="10"/>
      <c r="J217" s="120"/>
      <c r="K217" s="25" t="s">
        <v>1</v>
      </c>
      <c r="L217" s="133"/>
    </row>
    <row r="218" spans="1:12" ht="15">
      <c r="A218" s="55">
        <v>210</v>
      </c>
      <c r="B218" s="55">
        <v>2</v>
      </c>
      <c r="C218" s="74">
        <v>2002</v>
      </c>
      <c r="D218" s="100">
        <v>37530</v>
      </c>
      <c r="E218" s="10"/>
      <c r="F218" s="132" t="s">
        <v>708</v>
      </c>
      <c r="G218" s="10" t="s">
        <v>1</v>
      </c>
      <c r="H218" s="132" t="s">
        <v>847</v>
      </c>
      <c r="I218" s="10"/>
      <c r="J218" s="120"/>
      <c r="K218" s="25" t="s">
        <v>1</v>
      </c>
      <c r="L218" s="133"/>
    </row>
    <row r="219" spans="1:12" ht="15">
      <c r="A219" s="13">
        <v>211</v>
      </c>
      <c r="B219" s="55">
        <v>2</v>
      </c>
      <c r="C219" s="74">
        <v>2002</v>
      </c>
      <c r="D219" s="100">
        <v>37561</v>
      </c>
      <c r="E219" s="10"/>
      <c r="F219" s="132" t="s">
        <v>709</v>
      </c>
      <c r="G219" s="10" t="s">
        <v>1</v>
      </c>
      <c r="H219" s="132" t="s">
        <v>848</v>
      </c>
      <c r="I219" s="10"/>
      <c r="J219" s="120"/>
      <c r="K219" s="25" t="s">
        <v>1</v>
      </c>
      <c r="L219" s="133"/>
    </row>
    <row r="220" spans="1:12" ht="15">
      <c r="A220" s="13">
        <v>212</v>
      </c>
      <c r="B220" s="55">
        <v>2</v>
      </c>
      <c r="C220" s="74">
        <v>2002</v>
      </c>
      <c r="D220" s="100">
        <v>37591</v>
      </c>
      <c r="E220" s="10"/>
      <c r="F220" s="132" t="s">
        <v>710</v>
      </c>
      <c r="G220" s="10" t="s">
        <v>1</v>
      </c>
      <c r="H220" s="132" t="s">
        <v>811</v>
      </c>
      <c r="I220" s="10"/>
      <c r="J220" s="120"/>
      <c r="K220" s="25" t="s">
        <v>1</v>
      </c>
      <c r="L220" s="133"/>
    </row>
    <row r="221" spans="1:12" ht="15">
      <c r="A221" s="55">
        <v>213</v>
      </c>
      <c r="B221" s="55">
        <v>2</v>
      </c>
      <c r="C221" s="60">
        <v>2002</v>
      </c>
      <c r="D221" s="60"/>
      <c r="E221" s="10"/>
      <c r="F221" s="120" t="s">
        <v>711</v>
      </c>
      <c r="G221" s="10" t="s">
        <v>1</v>
      </c>
      <c r="H221" s="120" t="s">
        <v>849</v>
      </c>
      <c r="I221" s="10"/>
      <c r="J221" s="120" t="s">
        <v>924</v>
      </c>
      <c r="K221" s="25" t="s">
        <v>1</v>
      </c>
      <c r="L221" s="120" t="s">
        <v>983</v>
      </c>
    </row>
    <row r="222" spans="1:12" ht="39">
      <c r="A222" s="13">
        <v>214</v>
      </c>
      <c r="B222" s="55">
        <v>2</v>
      </c>
      <c r="C222" s="60">
        <v>2002</v>
      </c>
      <c r="D222" s="60"/>
      <c r="E222" s="10"/>
      <c r="F222" s="120" t="s">
        <v>712</v>
      </c>
      <c r="G222" s="10" t="s">
        <v>1</v>
      </c>
      <c r="H222" s="120" t="s">
        <v>850</v>
      </c>
      <c r="I222" s="10"/>
      <c r="J222" s="120" t="s">
        <v>22</v>
      </c>
      <c r="K222" s="25" t="s">
        <v>1</v>
      </c>
      <c r="L222" s="120" t="s">
        <v>971</v>
      </c>
    </row>
    <row r="223" spans="1:12" ht="39">
      <c r="A223" s="13">
        <v>215</v>
      </c>
      <c r="B223" s="55">
        <v>2</v>
      </c>
      <c r="C223" s="60">
        <v>2002</v>
      </c>
      <c r="D223" s="60"/>
      <c r="E223" s="10"/>
      <c r="F223" s="120" t="s">
        <v>713</v>
      </c>
      <c r="G223" s="10" t="s">
        <v>1</v>
      </c>
      <c r="H223" s="120" t="s">
        <v>851</v>
      </c>
      <c r="I223" s="9"/>
      <c r="J223" s="120" t="s">
        <v>900</v>
      </c>
      <c r="K223" s="25" t="s">
        <v>1</v>
      </c>
      <c r="L223" s="120" t="s">
        <v>1</v>
      </c>
    </row>
    <row r="224" spans="1:12" ht="39">
      <c r="A224" s="55">
        <v>216</v>
      </c>
      <c r="B224" s="55">
        <v>2</v>
      </c>
      <c r="C224" s="60">
        <v>2002</v>
      </c>
      <c r="D224" s="60"/>
      <c r="E224" s="10"/>
      <c r="F224" s="120" t="s">
        <v>714</v>
      </c>
      <c r="G224" s="10" t="s">
        <v>1</v>
      </c>
      <c r="H224" s="120" t="s">
        <v>852</v>
      </c>
      <c r="I224" s="9"/>
      <c r="J224" s="120" t="s">
        <v>16</v>
      </c>
      <c r="K224" s="25" t="s">
        <v>1</v>
      </c>
      <c r="L224" s="120" t="s">
        <v>984</v>
      </c>
    </row>
    <row r="225" spans="1:12" ht="39">
      <c r="A225" s="13">
        <v>217</v>
      </c>
      <c r="B225" s="55">
        <v>2</v>
      </c>
      <c r="C225" s="60">
        <v>2002</v>
      </c>
      <c r="D225" s="60"/>
      <c r="E225" s="10"/>
      <c r="F225" s="120" t="s">
        <v>715</v>
      </c>
      <c r="G225" s="10" t="s">
        <v>1</v>
      </c>
      <c r="H225" s="120" t="s">
        <v>853</v>
      </c>
      <c r="I225" s="9"/>
      <c r="J225" s="120" t="s">
        <v>925</v>
      </c>
      <c r="K225" s="25" t="s">
        <v>1</v>
      </c>
      <c r="L225" s="120" t="s">
        <v>985</v>
      </c>
    </row>
    <row r="226" spans="1:12" ht="51.75">
      <c r="A226" s="13">
        <v>218</v>
      </c>
      <c r="B226" s="55">
        <v>2</v>
      </c>
      <c r="C226" s="60">
        <v>2002</v>
      </c>
      <c r="D226" s="60"/>
      <c r="E226" s="10"/>
      <c r="F226" s="120" t="s">
        <v>716</v>
      </c>
      <c r="G226" s="10" t="s">
        <v>1</v>
      </c>
      <c r="H226" s="120" t="s">
        <v>854</v>
      </c>
      <c r="I226" s="9"/>
      <c r="J226" s="120" t="s">
        <v>926</v>
      </c>
      <c r="K226" s="25" t="s">
        <v>1</v>
      </c>
      <c r="L226" s="120" t="s">
        <v>986</v>
      </c>
    </row>
    <row r="227" spans="1:20" ht="25.5">
      <c r="A227" s="55">
        <v>219</v>
      </c>
      <c r="B227" s="55">
        <v>2</v>
      </c>
      <c r="C227" s="60">
        <v>2002</v>
      </c>
      <c r="D227" s="60"/>
      <c r="F227" s="120" t="s">
        <v>717</v>
      </c>
      <c r="G227" s="10" t="s">
        <v>1</v>
      </c>
      <c r="H227" s="120" t="s">
        <v>855</v>
      </c>
      <c r="I227" s="9"/>
      <c r="J227" s="120" t="s">
        <v>888</v>
      </c>
      <c r="K227" s="25" t="s">
        <v>1</v>
      </c>
      <c r="L227" s="120" t="s">
        <v>1</v>
      </c>
      <c r="N227" s="54"/>
      <c r="P227" s="54"/>
      <c r="R227" s="54"/>
      <c r="T227" s="54"/>
    </row>
    <row r="228" spans="1:20" ht="51.75">
      <c r="A228" s="13">
        <v>220</v>
      </c>
      <c r="B228" s="55">
        <v>2</v>
      </c>
      <c r="C228" s="60">
        <v>2002</v>
      </c>
      <c r="D228" s="60"/>
      <c r="F228" s="120" t="s">
        <v>718</v>
      </c>
      <c r="G228" s="10" t="s">
        <v>1</v>
      </c>
      <c r="H228" s="120" t="s">
        <v>856</v>
      </c>
      <c r="I228" s="9"/>
      <c r="J228" s="120" t="s">
        <v>927</v>
      </c>
      <c r="K228" s="25" t="s">
        <v>1</v>
      </c>
      <c r="L228" s="120" t="s">
        <v>987</v>
      </c>
      <c r="N228" s="54"/>
      <c r="P228" s="54"/>
      <c r="R228" s="54"/>
      <c r="T228" s="54"/>
    </row>
    <row r="229" spans="1:20" ht="39">
      <c r="A229" s="13">
        <v>221</v>
      </c>
      <c r="B229" s="55">
        <v>2</v>
      </c>
      <c r="C229" s="60">
        <v>2002</v>
      </c>
      <c r="D229" s="60"/>
      <c r="F229" s="120" t="s">
        <v>719</v>
      </c>
      <c r="G229" s="10" t="s">
        <v>1</v>
      </c>
      <c r="H229" s="120" t="s">
        <v>857</v>
      </c>
      <c r="I229" s="9"/>
      <c r="J229" s="120" t="s">
        <v>928</v>
      </c>
      <c r="K229" s="25" t="s">
        <v>1</v>
      </c>
      <c r="L229" s="120" t="s">
        <v>1</v>
      </c>
      <c r="N229" s="54"/>
      <c r="P229" s="54"/>
      <c r="R229" s="54"/>
      <c r="T229" s="54"/>
    </row>
    <row r="230" spans="1:20" ht="25.5">
      <c r="A230" s="55">
        <v>222</v>
      </c>
      <c r="B230" s="55">
        <v>2</v>
      </c>
      <c r="C230" s="60">
        <v>2002</v>
      </c>
      <c r="D230" s="60"/>
      <c r="F230" s="120" t="s">
        <v>720</v>
      </c>
      <c r="G230" s="10" t="s">
        <v>1</v>
      </c>
      <c r="H230" s="120" t="s">
        <v>858</v>
      </c>
      <c r="I230" s="9"/>
      <c r="J230" s="120" t="s">
        <v>929</v>
      </c>
      <c r="K230" s="25" t="s">
        <v>1</v>
      </c>
      <c r="L230" s="120" t="s">
        <v>1</v>
      </c>
      <c r="N230" s="54"/>
      <c r="P230" s="54"/>
      <c r="R230" s="54"/>
      <c r="T230" s="54"/>
    </row>
    <row r="231" spans="1:20" ht="39">
      <c r="A231" s="13">
        <v>223</v>
      </c>
      <c r="B231" s="55">
        <v>2</v>
      </c>
      <c r="C231" s="60">
        <v>2002</v>
      </c>
      <c r="D231" s="60"/>
      <c r="F231" s="120" t="s">
        <v>721</v>
      </c>
      <c r="G231" s="10" t="s">
        <v>1</v>
      </c>
      <c r="H231" s="120" t="s">
        <v>859</v>
      </c>
      <c r="I231" s="9"/>
      <c r="J231" s="120" t="s">
        <v>930</v>
      </c>
      <c r="K231" s="25" t="s">
        <v>1</v>
      </c>
      <c r="L231" s="120" t="s">
        <v>988</v>
      </c>
      <c r="N231" s="54"/>
      <c r="O231" s="8"/>
      <c r="P231" s="54"/>
      <c r="R231" s="54"/>
      <c r="T231" s="54"/>
    </row>
    <row r="232" spans="1:20" ht="39">
      <c r="A232" s="13">
        <v>224</v>
      </c>
      <c r="B232" s="55">
        <v>2</v>
      </c>
      <c r="C232" s="60">
        <v>2002</v>
      </c>
      <c r="D232" s="60"/>
      <c r="F232" s="120" t="s">
        <v>722</v>
      </c>
      <c r="G232" s="10" t="s">
        <v>1</v>
      </c>
      <c r="H232" s="120" t="s">
        <v>860</v>
      </c>
      <c r="I232" s="9"/>
      <c r="J232" s="120" t="s">
        <v>931</v>
      </c>
      <c r="K232" s="25" t="s">
        <v>1</v>
      </c>
      <c r="L232" s="120" t="s">
        <v>977</v>
      </c>
      <c r="N232" s="54"/>
      <c r="P232" s="54"/>
      <c r="Q232" s="8"/>
      <c r="R232" s="54"/>
      <c r="T232" s="54"/>
    </row>
    <row r="233" spans="1:20" ht="39">
      <c r="A233" s="55">
        <v>225</v>
      </c>
      <c r="B233" s="55">
        <v>2</v>
      </c>
      <c r="C233" s="60">
        <v>2002</v>
      </c>
      <c r="D233" s="60"/>
      <c r="F233" s="120" t="s">
        <v>723</v>
      </c>
      <c r="G233" s="10" t="s">
        <v>1</v>
      </c>
      <c r="H233" s="120" t="s">
        <v>861</v>
      </c>
      <c r="I233" s="9"/>
      <c r="J233" s="120" t="s">
        <v>932</v>
      </c>
      <c r="K233" s="25" t="s">
        <v>1</v>
      </c>
      <c r="L233" s="120" t="s">
        <v>989</v>
      </c>
      <c r="N233" s="54"/>
      <c r="P233" s="54"/>
      <c r="R233" s="54"/>
      <c r="T233" s="54"/>
    </row>
    <row r="234" spans="1:20" ht="25.5">
      <c r="A234" s="13">
        <v>226</v>
      </c>
      <c r="B234" s="55">
        <v>2</v>
      </c>
      <c r="C234" s="60">
        <v>2002</v>
      </c>
      <c r="D234" s="60"/>
      <c r="F234" s="120" t="s">
        <v>724</v>
      </c>
      <c r="G234" s="10" t="s">
        <v>1</v>
      </c>
      <c r="H234" s="120" t="s">
        <v>862</v>
      </c>
      <c r="I234" s="9"/>
      <c r="J234" s="120" t="s">
        <v>932</v>
      </c>
      <c r="K234" s="25" t="s">
        <v>1</v>
      </c>
      <c r="L234" s="120" t="s">
        <v>1</v>
      </c>
      <c r="N234" s="54"/>
      <c r="O234" s="8"/>
      <c r="P234" s="54"/>
      <c r="Q234" s="8"/>
      <c r="R234" s="54"/>
      <c r="T234" s="54"/>
    </row>
    <row r="235" spans="1:20" ht="51.75">
      <c r="A235" s="13">
        <v>227</v>
      </c>
      <c r="B235" s="55">
        <v>2</v>
      </c>
      <c r="C235" s="60">
        <v>2002</v>
      </c>
      <c r="D235" s="60"/>
      <c r="F235" s="120" t="s">
        <v>725</v>
      </c>
      <c r="G235" s="10" t="s">
        <v>1</v>
      </c>
      <c r="H235" s="120" t="s">
        <v>863</v>
      </c>
      <c r="I235" s="9"/>
      <c r="J235" s="120" t="s">
        <v>23</v>
      </c>
      <c r="K235" s="25" t="s">
        <v>1</v>
      </c>
      <c r="L235" s="120" t="s">
        <v>990</v>
      </c>
      <c r="N235" s="13"/>
      <c r="P235" s="13"/>
      <c r="R235" s="13"/>
      <c r="T235" s="13"/>
    </row>
    <row r="236" spans="1:20" ht="39">
      <c r="A236" s="55">
        <v>228</v>
      </c>
      <c r="B236" s="55">
        <v>2</v>
      </c>
      <c r="C236" s="60">
        <v>2002</v>
      </c>
      <c r="D236" s="60"/>
      <c r="F236" s="120" t="s">
        <v>726</v>
      </c>
      <c r="G236" s="10" t="s">
        <v>1</v>
      </c>
      <c r="H236" s="120" t="s">
        <v>864</v>
      </c>
      <c r="I236" s="9"/>
      <c r="J236" s="120" t="s">
        <v>933</v>
      </c>
      <c r="K236" s="25" t="s">
        <v>1</v>
      </c>
      <c r="L236" s="120" t="s">
        <v>1</v>
      </c>
      <c r="N236" s="54"/>
      <c r="P236" s="54"/>
      <c r="R236" s="54"/>
      <c r="T236" s="54"/>
    </row>
    <row r="237" spans="1:20" ht="103.5">
      <c r="A237" s="13">
        <v>229</v>
      </c>
      <c r="B237" s="55">
        <v>2</v>
      </c>
      <c r="C237" s="60">
        <v>2002</v>
      </c>
      <c r="D237" s="60"/>
      <c r="F237" s="120" t="s">
        <v>727</v>
      </c>
      <c r="G237" s="10" t="s">
        <v>1</v>
      </c>
      <c r="H237" s="120" t="s">
        <v>865</v>
      </c>
      <c r="I237" s="9"/>
      <c r="J237" s="120" t="s">
        <v>934</v>
      </c>
      <c r="K237" s="25" t="s">
        <v>1</v>
      </c>
      <c r="L237" s="120" t="s">
        <v>991</v>
      </c>
      <c r="N237" s="13"/>
      <c r="P237" s="13"/>
      <c r="R237" s="13"/>
      <c r="T237" s="13"/>
    </row>
    <row r="238" spans="1:20" ht="25.5">
      <c r="A238" s="13">
        <v>230</v>
      </c>
      <c r="B238" s="55">
        <v>2</v>
      </c>
      <c r="C238" s="60">
        <v>2002</v>
      </c>
      <c r="D238" s="60"/>
      <c r="F238" s="120" t="s">
        <v>728</v>
      </c>
      <c r="G238" s="10" t="s">
        <v>1</v>
      </c>
      <c r="H238" s="120" t="s">
        <v>866</v>
      </c>
      <c r="I238" s="9"/>
      <c r="J238" s="120" t="s">
        <v>935</v>
      </c>
      <c r="K238" s="25" t="s">
        <v>1</v>
      </c>
      <c r="L238" s="120" t="s">
        <v>992</v>
      </c>
      <c r="N238" s="54"/>
      <c r="O238" s="8"/>
      <c r="P238" s="54"/>
      <c r="Q238" s="8"/>
      <c r="R238" s="54"/>
      <c r="T238" s="54"/>
    </row>
    <row r="239" spans="1:20" ht="25.5">
      <c r="A239" s="55">
        <v>231</v>
      </c>
      <c r="B239" s="55">
        <v>2</v>
      </c>
      <c r="C239" s="60">
        <v>2002</v>
      </c>
      <c r="D239" s="60"/>
      <c r="F239" s="120" t="s">
        <v>729</v>
      </c>
      <c r="G239" s="10" t="s">
        <v>1</v>
      </c>
      <c r="H239" s="120" t="s">
        <v>867</v>
      </c>
      <c r="I239" s="9"/>
      <c r="J239" s="120" t="s">
        <v>936</v>
      </c>
      <c r="K239" s="25" t="s">
        <v>1</v>
      </c>
      <c r="L239" s="120" t="s">
        <v>1</v>
      </c>
      <c r="N239" s="54"/>
      <c r="O239" s="8"/>
      <c r="P239" s="54"/>
      <c r="Q239" s="8"/>
      <c r="R239" s="54"/>
      <c r="T239" s="54"/>
    </row>
    <row r="240" spans="1:20" ht="25.5">
      <c r="A240" s="13">
        <v>232</v>
      </c>
      <c r="B240" s="55">
        <v>2</v>
      </c>
      <c r="C240" s="60">
        <v>2002</v>
      </c>
      <c r="D240" s="60"/>
      <c r="F240" s="120" t="s">
        <v>730</v>
      </c>
      <c r="G240" s="10" t="s">
        <v>1</v>
      </c>
      <c r="H240" s="120" t="s">
        <v>868</v>
      </c>
      <c r="I240" s="9"/>
      <c r="J240" s="120" t="s">
        <v>937</v>
      </c>
      <c r="K240" s="25" t="s">
        <v>1</v>
      </c>
      <c r="L240" s="120" t="s">
        <v>1</v>
      </c>
      <c r="N240" s="54"/>
      <c r="P240" s="54"/>
      <c r="R240" s="54"/>
      <c r="T240" s="54"/>
    </row>
    <row r="241" spans="1:20" ht="25.5">
      <c r="A241" s="13">
        <v>233</v>
      </c>
      <c r="B241" s="55">
        <v>2</v>
      </c>
      <c r="C241" s="60">
        <v>2002</v>
      </c>
      <c r="D241" s="60"/>
      <c r="F241" s="120" t="s">
        <v>731</v>
      </c>
      <c r="G241" s="10" t="s">
        <v>1</v>
      </c>
      <c r="H241" s="120" t="s">
        <v>869</v>
      </c>
      <c r="I241" s="9"/>
      <c r="J241" s="120" t="s">
        <v>938</v>
      </c>
      <c r="K241" s="25" t="s">
        <v>1</v>
      </c>
      <c r="L241" s="120" t="s">
        <v>1</v>
      </c>
      <c r="N241" s="54"/>
      <c r="P241" s="54"/>
      <c r="R241" s="54"/>
      <c r="T241" s="54"/>
    </row>
    <row r="242" spans="1:20" ht="12.75">
      <c r="A242" s="55">
        <v>234</v>
      </c>
      <c r="B242" s="13">
        <v>1</v>
      </c>
      <c r="C242" s="74">
        <v>2003</v>
      </c>
      <c r="D242" s="75">
        <v>37644</v>
      </c>
      <c r="F242" s="132" t="s">
        <v>480</v>
      </c>
      <c r="G242" s="10" t="s">
        <v>1</v>
      </c>
      <c r="H242" s="132" t="s">
        <v>585</v>
      </c>
      <c r="J242" s="133"/>
      <c r="L242" s="137"/>
      <c r="N242" s="54"/>
      <c r="P242" s="54"/>
      <c r="R242" s="54"/>
      <c r="T242" s="54"/>
    </row>
    <row r="243" spans="1:20" ht="12.75">
      <c r="A243" s="13">
        <v>235</v>
      </c>
      <c r="B243" s="13">
        <v>1</v>
      </c>
      <c r="C243" s="74">
        <v>2003</v>
      </c>
      <c r="D243" s="75">
        <v>37651</v>
      </c>
      <c r="F243" s="132" t="s">
        <v>480</v>
      </c>
      <c r="G243" s="10" t="s">
        <v>1</v>
      </c>
      <c r="H243" s="132" t="s">
        <v>586</v>
      </c>
      <c r="J243" s="133"/>
      <c r="L243" s="137"/>
      <c r="N243" s="54"/>
      <c r="P243" s="54"/>
      <c r="R243" s="54"/>
      <c r="T243" s="54"/>
    </row>
    <row r="244" spans="1:20" ht="12.75">
      <c r="A244" s="13">
        <v>236</v>
      </c>
      <c r="B244" s="13">
        <v>1</v>
      </c>
      <c r="C244" s="74">
        <v>2003</v>
      </c>
      <c r="D244" s="75">
        <v>37662</v>
      </c>
      <c r="F244" s="132" t="s">
        <v>481</v>
      </c>
      <c r="G244" s="10" t="s">
        <v>1</v>
      </c>
      <c r="H244" s="132" t="s">
        <v>518</v>
      </c>
      <c r="J244" s="133"/>
      <c r="L244" s="137"/>
      <c r="N244" s="54"/>
      <c r="P244" s="54"/>
      <c r="R244" s="54"/>
      <c r="T244" s="54"/>
    </row>
    <row r="245" spans="1:20" ht="12.75">
      <c r="A245" s="55">
        <v>237</v>
      </c>
      <c r="B245" s="13">
        <v>1</v>
      </c>
      <c r="C245" s="74">
        <v>2003</v>
      </c>
      <c r="D245" s="75">
        <v>37667</v>
      </c>
      <c r="F245" s="132" t="s">
        <v>482</v>
      </c>
      <c r="G245" s="10" t="s">
        <v>1</v>
      </c>
      <c r="H245" s="132" t="s">
        <v>587</v>
      </c>
      <c r="J245" s="133"/>
      <c r="L245" s="137"/>
      <c r="N245" s="54"/>
      <c r="P245" s="54"/>
      <c r="R245" s="54"/>
      <c r="T245" s="54"/>
    </row>
    <row r="246" spans="1:20" ht="12.75">
      <c r="A246" s="13">
        <v>238</v>
      </c>
      <c r="B246" s="13">
        <v>1</v>
      </c>
      <c r="C246" s="74">
        <v>2003</v>
      </c>
      <c r="D246" s="75">
        <v>37691</v>
      </c>
      <c r="F246" s="132" t="s">
        <v>483</v>
      </c>
      <c r="G246" s="10" t="s">
        <v>1</v>
      </c>
      <c r="H246" s="132" t="s">
        <v>516</v>
      </c>
      <c r="J246" s="133"/>
      <c r="L246" s="137"/>
      <c r="N246" s="54"/>
      <c r="P246" s="54"/>
      <c r="R246" s="54"/>
      <c r="T246" s="54"/>
    </row>
    <row r="247" spans="1:20" ht="12.75">
      <c r="A247" s="13">
        <v>239</v>
      </c>
      <c r="B247" s="13">
        <v>1</v>
      </c>
      <c r="C247" s="74">
        <v>2003</v>
      </c>
      <c r="D247" s="75">
        <v>37691</v>
      </c>
      <c r="F247" s="132" t="s">
        <v>484</v>
      </c>
      <c r="G247" s="10" t="s">
        <v>1</v>
      </c>
      <c r="H247" s="132" t="s">
        <v>516</v>
      </c>
      <c r="J247" s="133"/>
      <c r="L247" s="137"/>
      <c r="N247" s="54"/>
      <c r="P247" s="54"/>
      <c r="R247" s="54"/>
      <c r="T247" s="54"/>
    </row>
    <row r="248" spans="1:20" s="95" customFormat="1" ht="25.5">
      <c r="A248" s="55">
        <v>240</v>
      </c>
      <c r="B248" s="94">
        <v>1</v>
      </c>
      <c r="C248" s="93">
        <v>2003</v>
      </c>
      <c r="D248" s="97">
        <v>37715</v>
      </c>
      <c r="F248" s="134" t="s">
        <v>1569</v>
      </c>
      <c r="G248" s="10" t="s">
        <v>1</v>
      </c>
      <c r="H248" s="134" t="s">
        <v>589</v>
      </c>
      <c r="J248" s="118"/>
      <c r="L248" s="138"/>
      <c r="N248" s="96"/>
      <c r="P248" s="96"/>
      <c r="R248" s="96"/>
      <c r="T248" s="96"/>
    </row>
    <row r="249" spans="1:20" ht="12.75">
      <c r="A249" s="13">
        <v>241</v>
      </c>
      <c r="B249" s="13">
        <v>1</v>
      </c>
      <c r="C249" s="74">
        <v>2003</v>
      </c>
      <c r="D249" s="75">
        <v>37728</v>
      </c>
      <c r="F249" s="132" t="s">
        <v>485</v>
      </c>
      <c r="G249" s="10" t="s">
        <v>1</v>
      </c>
      <c r="H249" s="132" t="s">
        <v>558</v>
      </c>
      <c r="J249" s="133"/>
      <c r="L249" s="137"/>
      <c r="N249" s="54"/>
      <c r="P249" s="54"/>
      <c r="R249" s="54"/>
      <c r="T249" s="54"/>
    </row>
    <row r="250" spans="1:20" ht="12.75">
      <c r="A250" s="13">
        <v>242</v>
      </c>
      <c r="B250" s="13">
        <v>1</v>
      </c>
      <c r="C250" s="74">
        <v>2003</v>
      </c>
      <c r="D250" s="75">
        <v>37733</v>
      </c>
      <c r="F250" s="132" t="s">
        <v>485</v>
      </c>
      <c r="G250" s="10" t="s">
        <v>1</v>
      </c>
      <c r="H250" s="132" t="s">
        <v>558</v>
      </c>
      <c r="J250" s="135"/>
      <c r="L250" s="135"/>
      <c r="N250" s="54"/>
      <c r="P250" s="54"/>
      <c r="R250" s="54"/>
      <c r="T250" s="54"/>
    </row>
    <row r="251" spans="1:20" ht="12.75">
      <c r="A251" s="55">
        <v>243</v>
      </c>
      <c r="B251" s="13">
        <v>1</v>
      </c>
      <c r="C251" s="74">
        <v>2003</v>
      </c>
      <c r="D251" s="75" t="s">
        <v>380</v>
      </c>
      <c r="F251" s="132" t="s">
        <v>486</v>
      </c>
      <c r="G251" s="10" t="s">
        <v>1</v>
      </c>
      <c r="H251" s="132" t="s">
        <v>590</v>
      </c>
      <c r="J251" s="135"/>
      <c r="L251" s="135"/>
      <c r="N251" s="54"/>
      <c r="P251" s="54"/>
      <c r="R251" s="54"/>
      <c r="T251" s="54"/>
    </row>
    <row r="252" spans="1:20" ht="12.75">
      <c r="A252" s="13">
        <v>244</v>
      </c>
      <c r="B252" s="13">
        <v>1</v>
      </c>
      <c r="C252" s="74">
        <v>2003</v>
      </c>
      <c r="D252" s="75">
        <v>37763</v>
      </c>
      <c r="F252" s="132" t="s">
        <v>487</v>
      </c>
      <c r="G252" s="10" t="s">
        <v>1</v>
      </c>
      <c r="H252" s="132" t="s">
        <v>591</v>
      </c>
      <c r="J252" s="135"/>
      <c r="L252" s="135"/>
      <c r="N252" s="54"/>
      <c r="P252" s="54"/>
      <c r="R252" s="54"/>
      <c r="T252" s="54"/>
    </row>
    <row r="253" spans="1:20" ht="12.75">
      <c r="A253" s="13">
        <v>245</v>
      </c>
      <c r="B253" s="13">
        <v>1</v>
      </c>
      <c r="C253" s="74">
        <v>2003</v>
      </c>
      <c r="D253" s="75">
        <v>37777</v>
      </c>
      <c r="F253" s="132" t="s">
        <v>488</v>
      </c>
      <c r="G253" s="10" t="s">
        <v>1</v>
      </c>
      <c r="H253" s="132" t="s">
        <v>592</v>
      </c>
      <c r="J253" s="135"/>
      <c r="L253" s="135"/>
      <c r="N253" s="54"/>
      <c r="P253" s="54"/>
      <c r="R253" s="54"/>
      <c r="T253" s="54"/>
    </row>
    <row r="254" spans="1:20" ht="25.5">
      <c r="A254" s="55">
        <v>246</v>
      </c>
      <c r="B254" s="13">
        <v>1</v>
      </c>
      <c r="C254" s="74">
        <v>2003</v>
      </c>
      <c r="D254" s="75">
        <v>37807</v>
      </c>
      <c r="F254" s="132" t="s">
        <v>489</v>
      </c>
      <c r="G254" s="10" t="s">
        <v>1</v>
      </c>
      <c r="H254" s="132" t="s">
        <v>593</v>
      </c>
      <c r="J254" s="135"/>
      <c r="L254" s="135"/>
      <c r="N254" s="54"/>
      <c r="P254" s="54"/>
      <c r="R254" s="54"/>
      <c r="T254" s="54"/>
    </row>
    <row r="255" spans="1:20" ht="25.5">
      <c r="A255" s="13">
        <v>247</v>
      </c>
      <c r="B255" s="13">
        <v>1</v>
      </c>
      <c r="C255" s="74">
        <v>2003</v>
      </c>
      <c r="D255" s="75">
        <v>37807</v>
      </c>
      <c r="F255" s="132" t="s">
        <v>489</v>
      </c>
      <c r="G255" s="10" t="s">
        <v>1</v>
      </c>
      <c r="H255" s="132" t="s">
        <v>564</v>
      </c>
      <c r="J255" s="135"/>
      <c r="L255" s="135"/>
      <c r="N255" s="54"/>
      <c r="P255" s="54"/>
      <c r="R255" s="54"/>
      <c r="T255" s="54"/>
    </row>
    <row r="256" spans="1:20" ht="12.75">
      <c r="A256" s="13">
        <v>248</v>
      </c>
      <c r="B256" s="13">
        <v>1</v>
      </c>
      <c r="C256" s="74">
        <v>2003</v>
      </c>
      <c r="D256" s="75">
        <v>37816</v>
      </c>
      <c r="F256" s="132" t="s">
        <v>490</v>
      </c>
      <c r="G256" s="10" t="s">
        <v>1</v>
      </c>
      <c r="H256" s="132" t="s">
        <v>563</v>
      </c>
      <c r="J256" s="135"/>
      <c r="L256" s="135"/>
      <c r="N256" s="54"/>
      <c r="P256" s="54"/>
      <c r="R256" s="54"/>
      <c r="T256" s="54"/>
    </row>
    <row r="257" spans="1:20" ht="12.75">
      <c r="A257" s="55">
        <v>249</v>
      </c>
      <c r="B257" s="13">
        <v>1</v>
      </c>
      <c r="C257" s="74">
        <v>2003</v>
      </c>
      <c r="D257" s="75">
        <v>37819</v>
      </c>
      <c r="F257" s="132" t="s">
        <v>491</v>
      </c>
      <c r="G257" s="10" t="s">
        <v>1</v>
      </c>
      <c r="H257" s="132" t="s">
        <v>594</v>
      </c>
      <c r="J257" s="135"/>
      <c r="L257" s="135"/>
      <c r="N257" s="54"/>
      <c r="P257" s="54"/>
      <c r="R257" s="54"/>
      <c r="T257" s="54"/>
    </row>
    <row r="258" spans="1:20" ht="12.75">
      <c r="A258" s="13">
        <v>250</v>
      </c>
      <c r="B258" s="13">
        <v>1</v>
      </c>
      <c r="C258" s="74">
        <v>2003</v>
      </c>
      <c r="D258" s="75">
        <v>37826</v>
      </c>
      <c r="F258" s="132" t="s">
        <v>492</v>
      </c>
      <c r="G258" s="10" t="s">
        <v>1</v>
      </c>
      <c r="H258" s="132" t="s">
        <v>530</v>
      </c>
      <c r="J258" s="135"/>
      <c r="L258" s="135"/>
      <c r="N258" s="54"/>
      <c r="P258" s="54"/>
      <c r="R258" s="54"/>
      <c r="T258" s="54"/>
    </row>
    <row r="259" spans="1:20" ht="12.75">
      <c r="A259" s="13">
        <v>251</v>
      </c>
      <c r="B259" s="13">
        <v>1</v>
      </c>
      <c r="C259" s="74">
        <v>2003</v>
      </c>
      <c r="D259" s="75">
        <v>37846</v>
      </c>
      <c r="F259" s="132" t="s">
        <v>493</v>
      </c>
      <c r="G259" s="10" t="s">
        <v>1</v>
      </c>
      <c r="H259" s="132" t="s">
        <v>595</v>
      </c>
      <c r="J259" s="135"/>
      <c r="L259" s="135"/>
      <c r="N259" s="54"/>
      <c r="P259" s="54"/>
      <c r="R259" s="54"/>
      <c r="T259" s="54"/>
    </row>
    <row r="260" spans="1:20" ht="12.75">
      <c r="A260" s="55">
        <v>252</v>
      </c>
      <c r="B260" s="13">
        <v>1</v>
      </c>
      <c r="C260" s="74">
        <v>2003</v>
      </c>
      <c r="D260" s="75">
        <v>37847</v>
      </c>
      <c r="F260" s="132" t="s">
        <v>494</v>
      </c>
      <c r="G260" s="10" t="s">
        <v>1</v>
      </c>
      <c r="H260" s="132" t="s">
        <v>596</v>
      </c>
      <c r="J260" s="135"/>
      <c r="L260" s="135"/>
      <c r="N260" s="54"/>
      <c r="P260" s="54"/>
      <c r="R260" s="54"/>
      <c r="T260" s="54"/>
    </row>
    <row r="261" spans="1:20" ht="12.75">
      <c r="A261" s="13">
        <v>253</v>
      </c>
      <c r="B261" s="13">
        <v>1</v>
      </c>
      <c r="C261" s="74">
        <v>2003</v>
      </c>
      <c r="D261" s="75">
        <v>37847</v>
      </c>
      <c r="F261" s="132" t="s">
        <v>494</v>
      </c>
      <c r="G261" s="10" t="s">
        <v>1</v>
      </c>
      <c r="H261" s="132" t="s">
        <v>574</v>
      </c>
      <c r="J261" s="135"/>
      <c r="L261" s="135"/>
      <c r="N261" s="54"/>
      <c r="P261" s="54"/>
      <c r="R261" s="54"/>
      <c r="T261" s="54"/>
    </row>
    <row r="262" spans="1:20" ht="12.75">
      <c r="A262" s="13">
        <v>254</v>
      </c>
      <c r="B262" s="13">
        <v>1</v>
      </c>
      <c r="C262" s="74">
        <v>2003</v>
      </c>
      <c r="D262" s="75">
        <v>37847</v>
      </c>
      <c r="F262" s="132" t="s">
        <v>494</v>
      </c>
      <c r="G262" s="10" t="s">
        <v>1</v>
      </c>
      <c r="H262" s="132" t="s">
        <v>597</v>
      </c>
      <c r="J262" s="135"/>
      <c r="L262" s="135"/>
      <c r="N262" s="54"/>
      <c r="P262" s="54"/>
      <c r="R262" s="54"/>
      <c r="T262" s="54"/>
    </row>
    <row r="263" spans="1:20" ht="12.75">
      <c r="A263" s="55">
        <v>255</v>
      </c>
      <c r="B263" s="13">
        <v>1</v>
      </c>
      <c r="C263" s="74">
        <v>2003</v>
      </c>
      <c r="D263" s="75">
        <v>37847</v>
      </c>
      <c r="F263" s="132" t="s">
        <v>494</v>
      </c>
      <c r="G263" s="10" t="s">
        <v>1</v>
      </c>
      <c r="H263" s="132" t="s">
        <v>577</v>
      </c>
      <c r="J263" s="135"/>
      <c r="L263" s="135"/>
      <c r="N263" s="54"/>
      <c r="P263" s="54"/>
      <c r="R263" s="54"/>
      <c r="T263" s="54"/>
    </row>
    <row r="264" spans="1:20" ht="12.75">
      <c r="A264" s="13">
        <v>256</v>
      </c>
      <c r="B264" s="13">
        <v>1</v>
      </c>
      <c r="C264" s="74">
        <v>2003</v>
      </c>
      <c r="D264" s="75">
        <v>37865</v>
      </c>
      <c r="F264" s="132" t="s">
        <v>495</v>
      </c>
      <c r="G264" s="10" t="s">
        <v>1</v>
      </c>
      <c r="H264" s="132" t="s">
        <v>574</v>
      </c>
      <c r="J264" s="135"/>
      <c r="L264" s="135"/>
      <c r="N264" s="54"/>
      <c r="P264" s="54"/>
      <c r="R264" s="54"/>
      <c r="T264" s="54"/>
    </row>
    <row r="265" spans="1:20" ht="12.75">
      <c r="A265" s="13">
        <v>257</v>
      </c>
      <c r="B265" s="13">
        <v>1</v>
      </c>
      <c r="C265" s="74">
        <v>2003</v>
      </c>
      <c r="D265" s="75">
        <v>37867</v>
      </c>
      <c r="F265" s="132" t="s">
        <v>496</v>
      </c>
      <c r="G265" s="10" t="s">
        <v>1</v>
      </c>
      <c r="H265" s="132" t="s">
        <v>580</v>
      </c>
      <c r="J265" s="133"/>
      <c r="L265" s="135"/>
      <c r="N265" s="54"/>
      <c r="P265" s="54"/>
      <c r="R265" s="54"/>
      <c r="T265" s="54"/>
    </row>
    <row r="266" spans="1:20" ht="25.5">
      <c r="A266" s="55">
        <v>258</v>
      </c>
      <c r="B266" s="13">
        <v>1</v>
      </c>
      <c r="C266" s="74">
        <v>2003</v>
      </c>
      <c r="D266" s="75">
        <v>37873</v>
      </c>
      <c r="F266" s="132" t="s">
        <v>497</v>
      </c>
      <c r="G266" s="10" t="s">
        <v>1</v>
      </c>
      <c r="H266" s="132" t="s">
        <v>598</v>
      </c>
      <c r="J266" s="133"/>
      <c r="L266" s="135"/>
      <c r="N266" s="54"/>
      <c r="P266" s="54"/>
      <c r="R266" s="54"/>
      <c r="T266" s="54"/>
    </row>
    <row r="267" spans="1:20" ht="12.75">
      <c r="A267" s="13">
        <v>259</v>
      </c>
      <c r="B267" s="13">
        <v>1</v>
      </c>
      <c r="C267" s="74">
        <v>2003</v>
      </c>
      <c r="D267" s="75">
        <v>37879</v>
      </c>
      <c r="F267" s="132" t="s">
        <v>498</v>
      </c>
      <c r="G267" s="10" t="s">
        <v>1</v>
      </c>
      <c r="H267" s="132" t="s">
        <v>516</v>
      </c>
      <c r="J267" s="133"/>
      <c r="L267" s="139"/>
      <c r="N267" s="54"/>
      <c r="P267" s="54"/>
      <c r="R267" s="54"/>
      <c r="T267" s="54"/>
    </row>
    <row r="268" spans="1:20" ht="25.5">
      <c r="A268" s="13">
        <v>260</v>
      </c>
      <c r="B268" s="13">
        <v>1</v>
      </c>
      <c r="C268" s="74">
        <v>2003</v>
      </c>
      <c r="D268" s="75">
        <v>37890</v>
      </c>
      <c r="F268" s="132" t="s">
        <v>499</v>
      </c>
      <c r="G268" s="10" t="s">
        <v>1</v>
      </c>
      <c r="H268" s="132" t="s">
        <v>599</v>
      </c>
      <c r="J268" s="133"/>
      <c r="L268" s="139"/>
      <c r="N268" s="54"/>
      <c r="P268" s="54"/>
      <c r="R268" s="54"/>
      <c r="T268" s="54"/>
    </row>
    <row r="269" spans="1:20" ht="12.75">
      <c r="A269" s="55">
        <v>261</v>
      </c>
      <c r="B269" s="13">
        <v>1</v>
      </c>
      <c r="C269" s="74">
        <v>2003</v>
      </c>
      <c r="D269" s="75">
        <v>37916</v>
      </c>
      <c r="F269" s="132" t="s">
        <v>500</v>
      </c>
      <c r="G269" s="10" t="s">
        <v>1</v>
      </c>
      <c r="H269" s="132" t="s">
        <v>580</v>
      </c>
      <c r="J269" s="133"/>
      <c r="L269" s="139"/>
      <c r="N269" s="54"/>
      <c r="P269" s="54"/>
      <c r="R269" s="54"/>
      <c r="T269" s="54"/>
    </row>
    <row r="270" spans="1:20" ht="12.75">
      <c r="A270" s="13">
        <v>262</v>
      </c>
      <c r="B270" s="13">
        <v>1</v>
      </c>
      <c r="C270" s="74">
        <v>2003</v>
      </c>
      <c r="D270" s="75">
        <v>37916</v>
      </c>
      <c r="F270" s="132" t="s">
        <v>500</v>
      </c>
      <c r="G270" s="10" t="s">
        <v>1</v>
      </c>
      <c r="H270" s="132" t="s">
        <v>600</v>
      </c>
      <c r="J270" s="133"/>
      <c r="L270" s="139"/>
      <c r="N270" s="54"/>
      <c r="P270" s="54"/>
      <c r="R270" s="54"/>
      <c r="T270" s="54"/>
    </row>
    <row r="271" spans="1:20" ht="12.75">
      <c r="A271" s="13">
        <v>263</v>
      </c>
      <c r="B271" s="13">
        <v>1</v>
      </c>
      <c r="C271" s="74">
        <v>2003</v>
      </c>
      <c r="D271" s="75">
        <v>37916</v>
      </c>
      <c r="F271" s="132" t="s">
        <v>500</v>
      </c>
      <c r="G271" s="10" t="s">
        <v>1</v>
      </c>
      <c r="H271" s="132" t="s">
        <v>582</v>
      </c>
      <c r="J271" s="133"/>
      <c r="L271" s="139"/>
      <c r="N271" s="54"/>
      <c r="P271" s="54"/>
      <c r="R271" s="54"/>
      <c r="T271" s="54"/>
    </row>
    <row r="272" spans="1:20" ht="12.75">
      <c r="A272" s="55">
        <v>264</v>
      </c>
      <c r="B272" s="13">
        <v>1</v>
      </c>
      <c r="C272" s="74">
        <v>2003</v>
      </c>
      <c r="D272" s="75">
        <v>37916</v>
      </c>
      <c r="F272" s="132" t="s">
        <v>500</v>
      </c>
      <c r="G272" s="10" t="s">
        <v>1</v>
      </c>
      <c r="H272" s="132" t="s">
        <v>601</v>
      </c>
      <c r="J272" s="133"/>
      <c r="L272" s="139"/>
      <c r="N272" s="54"/>
      <c r="P272" s="54"/>
      <c r="R272" s="54"/>
      <c r="T272" s="54"/>
    </row>
    <row r="273" spans="1:20" ht="25.5">
      <c r="A273" s="13">
        <v>265</v>
      </c>
      <c r="B273" s="13">
        <v>1</v>
      </c>
      <c r="C273" s="74">
        <v>2003</v>
      </c>
      <c r="D273" s="75">
        <v>37916</v>
      </c>
      <c r="F273" s="132" t="s">
        <v>500</v>
      </c>
      <c r="G273" s="10" t="s">
        <v>1</v>
      </c>
      <c r="H273" s="132" t="s">
        <v>602</v>
      </c>
      <c r="J273" s="133"/>
      <c r="L273" s="139"/>
      <c r="N273" s="54"/>
      <c r="P273" s="54"/>
      <c r="R273" s="54"/>
      <c r="T273" s="54"/>
    </row>
    <row r="274" spans="1:20" ht="12.75">
      <c r="A274" s="13">
        <v>266</v>
      </c>
      <c r="B274" s="13">
        <v>1</v>
      </c>
      <c r="C274" s="74">
        <v>2003</v>
      </c>
      <c r="D274" s="75">
        <v>37916</v>
      </c>
      <c r="F274" s="132" t="s">
        <v>500</v>
      </c>
      <c r="G274" s="10" t="s">
        <v>1</v>
      </c>
      <c r="H274" s="132" t="s">
        <v>603</v>
      </c>
      <c r="J274" s="133"/>
      <c r="L274" s="139"/>
      <c r="N274" s="54"/>
      <c r="P274" s="54"/>
      <c r="R274" s="54"/>
      <c r="T274" s="54"/>
    </row>
    <row r="275" spans="1:20" ht="25.5">
      <c r="A275" s="55">
        <v>267</v>
      </c>
      <c r="B275" s="13">
        <v>1</v>
      </c>
      <c r="C275" s="74">
        <v>2003</v>
      </c>
      <c r="D275" s="75">
        <v>37922</v>
      </c>
      <c r="F275" s="132" t="s">
        <v>501</v>
      </c>
      <c r="G275" s="10" t="s">
        <v>1</v>
      </c>
      <c r="H275" s="132" t="s">
        <v>518</v>
      </c>
      <c r="J275" s="133"/>
      <c r="L275" s="139"/>
      <c r="N275" s="54"/>
      <c r="P275" s="54"/>
      <c r="R275" s="54"/>
      <c r="T275" s="54"/>
    </row>
    <row r="276" spans="1:20" ht="12.75">
      <c r="A276" s="13">
        <v>268</v>
      </c>
      <c r="B276" s="13">
        <v>1</v>
      </c>
      <c r="C276" s="74">
        <v>2003</v>
      </c>
      <c r="D276" s="75">
        <v>37928</v>
      </c>
      <c r="F276" s="132" t="s">
        <v>502</v>
      </c>
      <c r="G276" s="10" t="s">
        <v>1</v>
      </c>
      <c r="H276" s="132" t="s">
        <v>604</v>
      </c>
      <c r="J276" s="133"/>
      <c r="L276" s="139"/>
      <c r="N276" s="54"/>
      <c r="P276" s="54"/>
      <c r="R276" s="54"/>
      <c r="T276" s="54"/>
    </row>
    <row r="277" spans="1:20" ht="12.75">
      <c r="A277" s="13">
        <v>269</v>
      </c>
      <c r="B277" s="13">
        <v>1</v>
      </c>
      <c r="C277" s="74">
        <v>2003</v>
      </c>
      <c r="D277" s="75">
        <v>37942</v>
      </c>
      <c r="F277" s="132" t="s">
        <v>503</v>
      </c>
      <c r="G277" s="10" t="s">
        <v>1</v>
      </c>
      <c r="H277" s="132" t="s">
        <v>516</v>
      </c>
      <c r="J277" s="133"/>
      <c r="L277" s="139"/>
      <c r="N277" s="54"/>
      <c r="P277" s="54"/>
      <c r="R277" s="54"/>
      <c r="T277" s="54"/>
    </row>
    <row r="278" spans="1:20" ht="12.75">
      <c r="A278" s="55">
        <v>270</v>
      </c>
      <c r="B278" s="13">
        <v>1</v>
      </c>
      <c r="C278" s="74">
        <v>2003</v>
      </c>
      <c r="D278" s="75" t="s">
        <v>381</v>
      </c>
      <c r="F278" s="132" t="s">
        <v>504</v>
      </c>
      <c r="G278" s="10" t="s">
        <v>1</v>
      </c>
      <c r="H278" s="132" t="s">
        <v>531</v>
      </c>
      <c r="J278" s="133"/>
      <c r="L278" s="139"/>
      <c r="N278" s="54"/>
      <c r="P278" s="54"/>
      <c r="R278" s="54"/>
      <c r="T278" s="54"/>
    </row>
    <row r="279" spans="1:20" ht="12.75">
      <c r="A279" s="13">
        <v>271</v>
      </c>
      <c r="B279" s="13">
        <v>1</v>
      </c>
      <c r="C279" s="74">
        <v>2003</v>
      </c>
      <c r="D279" s="75" t="s">
        <v>382</v>
      </c>
      <c r="F279" s="132" t="s">
        <v>505</v>
      </c>
      <c r="G279" s="10" t="s">
        <v>1</v>
      </c>
      <c r="H279" s="132" t="s">
        <v>558</v>
      </c>
      <c r="J279" s="133"/>
      <c r="L279" s="139"/>
      <c r="N279" s="54"/>
      <c r="P279" s="54"/>
      <c r="R279" s="54"/>
      <c r="T279" s="54"/>
    </row>
    <row r="280" spans="1:20" ht="12.75">
      <c r="A280" s="13">
        <v>272</v>
      </c>
      <c r="B280" s="13">
        <v>1</v>
      </c>
      <c r="C280" s="74">
        <v>2003</v>
      </c>
      <c r="D280" s="75" t="s">
        <v>383</v>
      </c>
      <c r="F280" s="132" t="s">
        <v>506</v>
      </c>
      <c r="G280" s="10" t="s">
        <v>1</v>
      </c>
      <c r="H280" s="132" t="s">
        <v>558</v>
      </c>
      <c r="J280" s="133"/>
      <c r="L280" s="139"/>
      <c r="N280" s="54"/>
      <c r="P280" s="54"/>
      <c r="R280" s="54"/>
      <c r="T280" s="54"/>
    </row>
    <row r="281" spans="1:20" ht="15">
      <c r="A281" s="55">
        <v>273</v>
      </c>
      <c r="B281" s="55">
        <v>2</v>
      </c>
      <c r="C281" s="74">
        <v>2003</v>
      </c>
      <c r="D281" s="100">
        <v>37622</v>
      </c>
      <c r="F281" s="132" t="s">
        <v>732</v>
      </c>
      <c r="G281" s="10" t="s">
        <v>1</v>
      </c>
      <c r="H281" s="132" t="s">
        <v>811</v>
      </c>
      <c r="I281" s="9"/>
      <c r="J281" s="120"/>
      <c r="K281" s="25" t="s">
        <v>1</v>
      </c>
      <c r="L281" s="133"/>
      <c r="N281" s="54"/>
      <c r="P281" s="54"/>
      <c r="R281" s="54"/>
      <c r="T281" s="54"/>
    </row>
    <row r="282" spans="1:20" ht="15">
      <c r="A282" s="13">
        <v>274</v>
      </c>
      <c r="B282" s="55">
        <v>2</v>
      </c>
      <c r="C282" s="74">
        <v>2003</v>
      </c>
      <c r="D282" s="100">
        <v>37622</v>
      </c>
      <c r="F282" s="132" t="s">
        <v>733</v>
      </c>
      <c r="G282" s="10" t="s">
        <v>1</v>
      </c>
      <c r="H282" s="132" t="s">
        <v>811</v>
      </c>
      <c r="I282" s="9"/>
      <c r="J282" s="120"/>
      <c r="K282" s="25" t="s">
        <v>1</v>
      </c>
      <c r="L282" s="133"/>
      <c r="N282" s="54"/>
      <c r="P282" s="54"/>
      <c r="R282" s="54"/>
      <c r="T282" s="54"/>
    </row>
    <row r="283" spans="1:20" ht="15">
      <c r="A283" s="13">
        <v>275</v>
      </c>
      <c r="B283" s="55">
        <v>2</v>
      </c>
      <c r="C283" s="74">
        <v>2003</v>
      </c>
      <c r="D283" s="100">
        <v>37653</v>
      </c>
      <c r="F283" s="132" t="s">
        <v>734</v>
      </c>
      <c r="G283" s="10" t="s">
        <v>1</v>
      </c>
      <c r="H283" s="132" t="s">
        <v>811</v>
      </c>
      <c r="I283" s="9"/>
      <c r="J283" s="120"/>
      <c r="K283" s="25" t="s">
        <v>1</v>
      </c>
      <c r="L283" s="133"/>
      <c r="N283" s="54"/>
      <c r="P283" s="54"/>
      <c r="R283" s="54"/>
      <c r="T283" s="54"/>
    </row>
    <row r="284" spans="1:20" ht="15">
      <c r="A284" s="55">
        <v>276</v>
      </c>
      <c r="B284" s="55">
        <v>2</v>
      </c>
      <c r="C284" s="74">
        <v>2003</v>
      </c>
      <c r="D284" s="100">
        <v>37712</v>
      </c>
      <c r="F284" s="132" t="s">
        <v>735</v>
      </c>
      <c r="G284" s="10" t="s">
        <v>1</v>
      </c>
      <c r="H284" s="132" t="s">
        <v>811</v>
      </c>
      <c r="I284" s="9"/>
      <c r="J284" s="120"/>
      <c r="K284" s="25" t="s">
        <v>1</v>
      </c>
      <c r="L284" s="133"/>
      <c r="N284" s="54"/>
      <c r="P284" s="54"/>
      <c r="R284" s="54"/>
      <c r="T284" s="54"/>
    </row>
    <row r="285" spans="1:20" ht="15">
      <c r="A285" s="13">
        <v>277</v>
      </c>
      <c r="B285" s="55">
        <v>2</v>
      </c>
      <c r="C285" s="74">
        <v>2003</v>
      </c>
      <c r="D285" s="100">
        <v>37712</v>
      </c>
      <c r="F285" s="132" t="s">
        <v>736</v>
      </c>
      <c r="G285" s="10" t="s">
        <v>1</v>
      </c>
      <c r="H285" s="132" t="s">
        <v>811</v>
      </c>
      <c r="I285" s="9"/>
      <c r="J285" s="120"/>
      <c r="K285" s="25" t="s">
        <v>1</v>
      </c>
      <c r="L285" s="133"/>
      <c r="N285" s="54"/>
      <c r="P285" s="54"/>
      <c r="R285" s="54"/>
      <c r="T285" s="54"/>
    </row>
    <row r="286" spans="1:20" ht="15">
      <c r="A286" s="13">
        <v>278</v>
      </c>
      <c r="B286" s="55">
        <v>2</v>
      </c>
      <c r="C286" s="74">
        <v>2003</v>
      </c>
      <c r="D286" s="100">
        <v>37742</v>
      </c>
      <c r="F286" s="132" t="s">
        <v>737</v>
      </c>
      <c r="G286" s="10" t="s">
        <v>1</v>
      </c>
      <c r="H286" s="132" t="s">
        <v>811</v>
      </c>
      <c r="I286" s="9"/>
      <c r="J286" s="120"/>
      <c r="K286" s="25" t="s">
        <v>1</v>
      </c>
      <c r="L286" s="133"/>
      <c r="N286" s="54"/>
      <c r="P286" s="54"/>
      <c r="R286" s="54"/>
      <c r="T286" s="54"/>
    </row>
    <row r="287" spans="1:20" ht="15">
      <c r="A287" s="55">
        <v>279</v>
      </c>
      <c r="B287" s="55">
        <v>2</v>
      </c>
      <c r="C287" s="74">
        <v>2003</v>
      </c>
      <c r="D287" s="100">
        <v>37742</v>
      </c>
      <c r="F287" s="132" t="s">
        <v>738</v>
      </c>
      <c r="G287" s="10" t="s">
        <v>1</v>
      </c>
      <c r="H287" s="132" t="s">
        <v>811</v>
      </c>
      <c r="I287" s="9"/>
      <c r="J287" s="120"/>
      <c r="K287" s="25" t="s">
        <v>1</v>
      </c>
      <c r="L287" s="133"/>
      <c r="N287" s="54"/>
      <c r="P287" s="54"/>
      <c r="R287" s="54"/>
      <c r="T287" s="54"/>
    </row>
    <row r="288" spans="1:20" ht="15">
      <c r="A288" s="13">
        <v>280</v>
      </c>
      <c r="B288" s="55">
        <v>2</v>
      </c>
      <c r="C288" s="74">
        <v>2003</v>
      </c>
      <c r="D288" s="100">
        <v>37792</v>
      </c>
      <c r="F288" s="132" t="s">
        <v>739</v>
      </c>
      <c r="G288" s="10" t="s">
        <v>1</v>
      </c>
      <c r="H288" s="132" t="s">
        <v>812</v>
      </c>
      <c r="I288" s="9"/>
      <c r="J288" s="120" t="s">
        <v>1</v>
      </c>
      <c r="K288" s="25" t="s">
        <v>1</v>
      </c>
      <c r="L288" s="133"/>
      <c r="N288" s="54"/>
      <c r="P288" s="54"/>
      <c r="R288" s="54"/>
      <c r="T288" s="54"/>
    </row>
    <row r="289" spans="1:20" ht="15">
      <c r="A289" s="13">
        <v>281</v>
      </c>
      <c r="B289" s="55">
        <v>2</v>
      </c>
      <c r="C289" s="74">
        <v>2003</v>
      </c>
      <c r="D289" s="75" t="s">
        <v>608</v>
      </c>
      <c r="F289" s="132" t="s">
        <v>740</v>
      </c>
      <c r="G289" s="10" t="s">
        <v>1</v>
      </c>
      <c r="H289" s="132" t="s">
        <v>811</v>
      </c>
      <c r="I289" s="9"/>
      <c r="J289" s="120"/>
      <c r="K289" s="25" t="s">
        <v>1</v>
      </c>
      <c r="L289" s="133"/>
      <c r="N289" s="54"/>
      <c r="P289" s="54"/>
      <c r="R289" s="54"/>
      <c r="T289" s="54"/>
    </row>
    <row r="290" spans="1:20" ht="25.5">
      <c r="A290" s="55">
        <v>282</v>
      </c>
      <c r="B290" s="55">
        <v>2</v>
      </c>
      <c r="C290" s="74">
        <v>2003</v>
      </c>
      <c r="D290" s="100">
        <v>37810</v>
      </c>
      <c r="F290" s="132" t="s">
        <v>741</v>
      </c>
      <c r="G290" s="10" t="s">
        <v>1</v>
      </c>
      <c r="H290" s="132" t="s">
        <v>870</v>
      </c>
      <c r="I290" s="9"/>
      <c r="J290" s="120" t="s">
        <v>1</v>
      </c>
      <c r="K290" s="25" t="s">
        <v>1</v>
      </c>
      <c r="L290" s="133"/>
      <c r="N290" s="54"/>
      <c r="P290" s="54"/>
      <c r="R290" s="54"/>
      <c r="T290" s="54"/>
    </row>
    <row r="291" spans="1:20" ht="15">
      <c r="A291" s="13">
        <v>283</v>
      </c>
      <c r="B291" s="55">
        <v>2</v>
      </c>
      <c r="C291" s="74">
        <v>2003</v>
      </c>
      <c r="D291" s="100">
        <v>37803</v>
      </c>
      <c r="F291" s="132" t="s">
        <v>742</v>
      </c>
      <c r="G291" s="10" t="s">
        <v>1</v>
      </c>
      <c r="H291" s="132" t="s">
        <v>811</v>
      </c>
      <c r="I291" s="9"/>
      <c r="J291" s="120"/>
      <c r="K291" s="25" t="s">
        <v>1</v>
      </c>
      <c r="L291" s="133"/>
      <c r="N291" s="54"/>
      <c r="P291" s="54"/>
      <c r="R291" s="54"/>
      <c r="T291" s="54"/>
    </row>
    <row r="292" spans="1:20" ht="15">
      <c r="A292" s="13">
        <v>284</v>
      </c>
      <c r="B292" s="55">
        <v>2</v>
      </c>
      <c r="C292" s="74">
        <v>2003</v>
      </c>
      <c r="D292" s="100">
        <v>37803</v>
      </c>
      <c r="F292" s="132" t="s">
        <v>743</v>
      </c>
      <c r="G292" s="10" t="s">
        <v>1</v>
      </c>
      <c r="H292" s="132" t="s">
        <v>811</v>
      </c>
      <c r="I292" s="9"/>
      <c r="J292" s="120"/>
      <c r="K292" s="25" t="s">
        <v>1</v>
      </c>
      <c r="L292" s="133"/>
      <c r="N292" s="54"/>
      <c r="P292" s="54"/>
      <c r="R292" s="54"/>
      <c r="T292" s="54"/>
    </row>
    <row r="293" spans="1:20" ht="25.5">
      <c r="A293" s="55">
        <v>285</v>
      </c>
      <c r="B293" s="55">
        <v>2</v>
      </c>
      <c r="C293" s="74">
        <v>2003</v>
      </c>
      <c r="D293" s="100">
        <v>37895</v>
      </c>
      <c r="F293" s="132" t="s">
        <v>744</v>
      </c>
      <c r="G293" s="10" t="s">
        <v>1</v>
      </c>
      <c r="H293" s="132" t="s">
        <v>811</v>
      </c>
      <c r="I293" s="9"/>
      <c r="J293" s="120"/>
      <c r="K293" s="25" t="s">
        <v>1</v>
      </c>
      <c r="L293" s="133"/>
      <c r="N293" s="54"/>
      <c r="P293" s="54"/>
      <c r="R293" s="54"/>
      <c r="T293" s="54"/>
    </row>
    <row r="294" spans="1:20" ht="15">
      <c r="A294" s="13">
        <v>286</v>
      </c>
      <c r="B294" s="55">
        <v>2</v>
      </c>
      <c r="C294" s="74">
        <v>2003</v>
      </c>
      <c r="D294" s="100">
        <v>37895</v>
      </c>
      <c r="F294" s="132" t="s">
        <v>745</v>
      </c>
      <c r="G294" s="10" t="s">
        <v>1</v>
      </c>
      <c r="H294" s="132" t="s">
        <v>788</v>
      </c>
      <c r="I294" s="9"/>
      <c r="J294" s="120"/>
      <c r="K294" s="25" t="s">
        <v>1</v>
      </c>
      <c r="L294" s="133"/>
      <c r="N294" s="54"/>
      <c r="P294" s="54"/>
      <c r="R294" s="54"/>
      <c r="T294" s="54"/>
    </row>
    <row r="295" spans="1:20" ht="15">
      <c r="A295" s="13">
        <v>287</v>
      </c>
      <c r="B295" s="55">
        <v>2</v>
      </c>
      <c r="C295" s="74">
        <v>2003</v>
      </c>
      <c r="D295" s="75" t="s">
        <v>609</v>
      </c>
      <c r="F295" s="132" t="s">
        <v>746</v>
      </c>
      <c r="G295" s="10" t="s">
        <v>1</v>
      </c>
      <c r="H295" s="132" t="s">
        <v>811</v>
      </c>
      <c r="I295" s="9"/>
      <c r="J295" s="120"/>
      <c r="K295" s="25" t="s">
        <v>1</v>
      </c>
      <c r="L295" s="133"/>
      <c r="N295" s="54"/>
      <c r="P295" s="54"/>
      <c r="R295" s="54"/>
      <c r="T295" s="54"/>
    </row>
    <row r="296" spans="1:20" ht="25.5">
      <c r="A296" s="55">
        <v>288</v>
      </c>
      <c r="B296" s="55">
        <v>2</v>
      </c>
      <c r="C296" s="74">
        <v>2003</v>
      </c>
      <c r="D296" s="100">
        <v>37895</v>
      </c>
      <c r="F296" s="132" t="s">
        <v>747</v>
      </c>
      <c r="G296" s="10" t="s">
        <v>1</v>
      </c>
      <c r="H296" s="132" t="s">
        <v>788</v>
      </c>
      <c r="I296" s="9"/>
      <c r="J296" s="120"/>
      <c r="K296" s="25" t="s">
        <v>1</v>
      </c>
      <c r="L296" s="133"/>
      <c r="N296" s="54"/>
      <c r="P296" s="54"/>
      <c r="R296" s="54"/>
      <c r="T296" s="54"/>
    </row>
    <row r="297" spans="1:20" ht="15">
      <c r="A297" s="13">
        <v>289</v>
      </c>
      <c r="B297" s="55">
        <v>2</v>
      </c>
      <c r="C297" s="74">
        <v>2003</v>
      </c>
      <c r="D297" s="100">
        <v>37956</v>
      </c>
      <c r="F297" s="132" t="s">
        <v>748</v>
      </c>
      <c r="G297" s="10" t="s">
        <v>1</v>
      </c>
      <c r="H297" s="132" t="s">
        <v>811</v>
      </c>
      <c r="I297" s="9"/>
      <c r="J297" s="120"/>
      <c r="K297" s="25" t="s">
        <v>1</v>
      </c>
      <c r="L297" s="133"/>
      <c r="N297" s="54"/>
      <c r="P297" s="54"/>
      <c r="R297" s="54"/>
      <c r="T297" s="54"/>
    </row>
    <row r="298" spans="1:20" ht="25.5">
      <c r="A298" s="13">
        <v>290</v>
      </c>
      <c r="B298" s="55">
        <v>2</v>
      </c>
      <c r="C298" s="60">
        <v>2003</v>
      </c>
      <c r="D298" s="101" t="s">
        <v>1</v>
      </c>
      <c r="F298" s="120" t="s">
        <v>750</v>
      </c>
      <c r="G298" s="10" t="s">
        <v>1</v>
      </c>
      <c r="H298" s="120" t="s">
        <v>871</v>
      </c>
      <c r="I298" s="9"/>
      <c r="J298" s="120" t="s">
        <v>939</v>
      </c>
      <c r="K298" s="25" t="s">
        <v>1</v>
      </c>
      <c r="L298" s="120" t="s">
        <v>1</v>
      </c>
      <c r="N298" s="54"/>
      <c r="P298" s="54"/>
      <c r="R298" s="54"/>
      <c r="T298" s="54"/>
    </row>
    <row r="299" spans="1:20" ht="25.5">
      <c r="A299" s="55">
        <v>291</v>
      </c>
      <c r="B299" s="55">
        <v>2</v>
      </c>
      <c r="C299" s="60">
        <v>2003</v>
      </c>
      <c r="D299" s="101" t="s">
        <v>1</v>
      </c>
      <c r="F299" s="120" t="s">
        <v>749</v>
      </c>
      <c r="G299" s="10" t="s">
        <v>1</v>
      </c>
      <c r="H299" s="120" t="s">
        <v>872</v>
      </c>
      <c r="I299" s="9"/>
      <c r="J299" s="120" t="s">
        <v>940</v>
      </c>
      <c r="K299" s="25" t="s">
        <v>1</v>
      </c>
      <c r="L299" s="120"/>
      <c r="N299" s="54"/>
      <c r="P299" s="54"/>
      <c r="R299" s="54"/>
      <c r="T299" s="54"/>
    </row>
    <row r="300" spans="1:20" ht="25.5">
      <c r="A300" s="13">
        <v>292</v>
      </c>
      <c r="B300" s="55">
        <v>2</v>
      </c>
      <c r="C300" s="102">
        <v>2003</v>
      </c>
      <c r="D300" s="101">
        <v>37622</v>
      </c>
      <c r="F300" s="120" t="s">
        <v>751</v>
      </c>
      <c r="G300" s="10" t="s">
        <v>1</v>
      </c>
      <c r="H300" s="120" t="s">
        <v>163</v>
      </c>
      <c r="I300" s="9"/>
      <c r="J300" s="120" t="s">
        <v>939</v>
      </c>
      <c r="K300" s="25" t="s">
        <v>1</v>
      </c>
      <c r="L300" s="120" t="s">
        <v>1</v>
      </c>
      <c r="N300" s="54"/>
      <c r="P300" s="54"/>
      <c r="R300" s="54"/>
      <c r="T300" s="54"/>
    </row>
    <row r="301" spans="1:20" ht="39">
      <c r="A301" s="13">
        <v>293</v>
      </c>
      <c r="B301" s="55">
        <v>2</v>
      </c>
      <c r="C301" s="60">
        <v>2003</v>
      </c>
      <c r="D301" s="60"/>
      <c r="F301" s="120" t="s">
        <v>752</v>
      </c>
      <c r="G301" s="10" t="s">
        <v>1</v>
      </c>
      <c r="H301" s="120" t="s">
        <v>873</v>
      </c>
      <c r="I301" s="9"/>
      <c r="J301" s="120" t="s">
        <v>941</v>
      </c>
      <c r="K301" s="25" t="s">
        <v>1</v>
      </c>
      <c r="L301" s="120" t="s">
        <v>993</v>
      </c>
      <c r="N301" s="54"/>
      <c r="P301" s="54"/>
      <c r="R301" s="54"/>
      <c r="T301" s="54"/>
    </row>
    <row r="302" spans="1:20" ht="25.5">
      <c r="A302" s="55">
        <v>294</v>
      </c>
      <c r="B302" s="55">
        <v>2</v>
      </c>
      <c r="C302" s="60">
        <v>2003</v>
      </c>
      <c r="D302" s="60"/>
      <c r="F302" s="120" t="s">
        <v>753</v>
      </c>
      <c r="G302" s="10" t="s">
        <v>1</v>
      </c>
      <c r="H302" s="120" t="s">
        <v>874</v>
      </c>
      <c r="I302" s="9"/>
      <c r="J302" s="120" t="s">
        <v>942</v>
      </c>
      <c r="K302" s="25" t="s">
        <v>1</v>
      </c>
      <c r="L302" s="120"/>
      <c r="N302" s="54"/>
      <c r="P302" s="54"/>
      <c r="R302" s="54"/>
      <c r="T302" s="54"/>
    </row>
    <row r="303" spans="1:20" ht="39">
      <c r="A303" s="13">
        <v>295</v>
      </c>
      <c r="B303" s="55">
        <v>2</v>
      </c>
      <c r="C303" s="60">
        <v>2003</v>
      </c>
      <c r="D303" s="60"/>
      <c r="F303" s="120" t="s">
        <v>754</v>
      </c>
      <c r="G303" s="10" t="s">
        <v>1</v>
      </c>
      <c r="H303" s="120" t="s">
        <v>875</v>
      </c>
      <c r="I303" s="9"/>
      <c r="J303" s="120" t="s">
        <v>943</v>
      </c>
      <c r="K303" s="25" t="s">
        <v>1</v>
      </c>
      <c r="L303" s="120" t="s">
        <v>1</v>
      </c>
      <c r="N303" s="54"/>
      <c r="P303" s="54"/>
      <c r="R303" s="13"/>
      <c r="T303" s="13"/>
    </row>
    <row r="304" spans="1:20" ht="15">
      <c r="A304" s="13">
        <v>296</v>
      </c>
      <c r="B304" s="55">
        <v>2</v>
      </c>
      <c r="C304" s="60">
        <v>2003</v>
      </c>
      <c r="D304" s="60"/>
      <c r="F304" s="120" t="s">
        <v>755</v>
      </c>
      <c r="G304" s="10" t="s">
        <v>1</v>
      </c>
      <c r="H304" s="120" t="s">
        <v>876</v>
      </c>
      <c r="I304" s="9"/>
      <c r="J304" s="120" t="s">
        <v>891</v>
      </c>
      <c r="K304" s="25" t="s">
        <v>1</v>
      </c>
      <c r="L304" s="120" t="s">
        <v>994</v>
      </c>
      <c r="N304" s="54"/>
      <c r="P304" s="54"/>
      <c r="R304" s="54"/>
      <c r="T304" s="54"/>
    </row>
    <row r="305" spans="1:20" ht="15">
      <c r="A305" s="55">
        <v>297</v>
      </c>
      <c r="B305" s="55">
        <v>2</v>
      </c>
      <c r="C305" s="60">
        <v>2003</v>
      </c>
      <c r="D305" s="60"/>
      <c r="F305" s="120" t="s">
        <v>756</v>
      </c>
      <c r="G305" s="10" t="s">
        <v>1</v>
      </c>
      <c r="H305" s="120" t="s">
        <v>877</v>
      </c>
      <c r="I305" s="9"/>
      <c r="J305" s="120" t="s">
        <v>918</v>
      </c>
      <c r="K305" s="25" t="s">
        <v>1</v>
      </c>
      <c r="L305" s="120" t="s">
        <v>995</v>
      </c>
      <c r="N305" s="54"/>
      <c r="P305" s="54"/>
      <c r="R305" s="54"/>
      <c r="T305" s="54"/>
    </row>
    <row r="306" spans="1:20" ht="39">
      <c r="A306" s="13">
        <v>298</v>
      </c>
      <c r="B306" s="55">
        <v>2</v>
      </c>
      <c r="C306" s="60">
        <v>2003</v>
      </c>
      <c r="D306" s="60"/>
      <c r="F306" s="120" t="s">
        <v>757</v>
      </c>
      <c r="G306" s="10" t="s">
        <v>1</v>
      </c>
      <c r="H306" s="120" t="s">
        <v>878</v>
      </c>
      <c r="I306" s="9"/>
      <c r="J306" s="120" t="s">
        <v>944</v>
      </c>
      <c r="K306" s="25" t="s">
        <v>1</v>
      </c>
      <c r="L306" s="120" t="s">
        <v>996</v>
      </c>
      <c r="N306" s="54"/>
      <c r="O306" s="8"/>
      <c r="P306" s="54"/>
      <c r="Q306" s="8"/>
      <c r="R306" s="54"/>
      <c r="T306" s="54"/>
    </row>
    <row r="307" spans="1:20" ht="15">
      <c r="A307" s="13">
        <v>299</v>
      </c>
      <c r="B307" s="55">
        <v>2</v>
      </c>
      <c r="C307" s="60">
        <v>2003</v>
      </c>
      <c r="D307" s="60"/>
      <c r="F307" s="120" t="s">
        <v>758</v>
      </c>
      <c r="G307" s="10" t="s">
        <v>1</v>
      </c>
      <c r="H307" s="120" t="s">
        <v>879</v>
      </c>
      <c r="J307" s="120" t="s">
        <v>19</v>
      </c>
      <c r="K307" s="25" t="s">
        <v>1</v>
      </c>
      <c r="L307" s="120" t="s">
        <v>1</v>
      </c>
      <c r="N307" s="54"/>
      <c r="P307" s="54"/>
      <c r="R307" s="54"/>
      <c r="T307" s="54"/>
    </row>
    <row r="308" spans="1:20" ht="25.5">
      <c r="A308" s="55">
        <v>300</v>
      </c>
      <c r="B308" s="55">
        <v>2</v>
      </c>
      <c r="C308" s="60">
        <v>2003</v>
      </c>
      <c r="D308" s="60"/>
      <c r="F308" s="120" t="s">
        <v>759</v>
      </c>
      <c r="G308" s="10" t="s">
        <v>1</v>
      </c>
      <c r="H308" s="120" t="s">
        <v>880</v>
      </c>
      <c r="J308" s="120" t="s">
        <v>945</v>
      </c>
      <c r="K308" s="25" t="s">
        <v>1</v>
      </c>
      <c r="L308" s="120" t="s">
        <v>997</v>
      </c>
      <c r="N308" s="54"/>
      <c r="O308" s="8"/>
      <c r="P308" s="54"/>
      <c r="Q308" s="8"/>
      <c r="R308" s="54"/>
      <c r="T308" s="54"/>
    </row>
    <row r="309" spans="1:20" ht="12.75">
      <c r="A309" s="13">
        <v>301</v>
      </c>
      <c r="B309" s="13">
        <v>1</v>
      </c>
      <c r="C309" s="74">
        <v>2004</v>
      </c>
      <c r="D309" s="75">
        <v>38016</v>
      </c>
      <c r="F309" s="132" t="s">
        <v>507</v>
      </c>
      <c r="G309" s="10" t="s">
        <v>1</v>
      </c>
      <c r="H309" s="132" t="s">
        <v>518</v>
      </c>
      <c r="J309" s="133"/>
      <c r="L309" s="139"/>
      <c r="N309" s="54"/>
      <c r="P309" s="54"/>
      <c r="R309" s="54"/>
      <c r="T309" s="54"/>
    </row>
    <row r="310" spans="1:20" ht="25.5">
      <c r="A310" s="13">
        <v>302</v>
      </c>
      <c r="B310" s="13">
        <v>1</v>
      </c>
      <c r="C310" s="73">
        <v>2004</v>
      </c>
      <c r="D310" s="75" t="s">
        <v>2</v>
      </c>
      <c r="F310" s="132" t="s">
        <v>508</v>
      </c>
      <c r="G310" s="10" t="s">
        <v>1</v>
      </c>
      <c r="H310" s="132" t="s">
        <v>10</v>
      </c>
      <c r="J310" s="120"/>
      <c r="L310" s="139"/>
      <c r="N310" s="54"/>
      <c r="P310" s="54"/>
      <c r="R310" s="54"/>
      <c r="T310" s="54"/>
    </row>
    <row r="311" spans="1:20" ht="39">
      <c r="A311" s="55">
        <v>303</v>
      </c>
      <c r="B311" s="13">
        <v>1</v>
      </c>
      <c r="C311" s="73">
        <v>2004</v>
      </c>
      <c r="D311" s="75">
        <v>38016</v>
      </c>
      <c r="F311" s="132" t="s">
        <v>509</v>
      </c>
      <c r="G311" s="10" t="s">
        <v>1</v>
      </c>
      <c r="H311" s="132" t="s">
        <v>562</v>
      </c>
      <c r="J311" s="120"/>
      <c r="L311" s="139"/>
      <c r="N311" s="54"/>
      <c r="P311" s="54"/>
      <c r="R311" s="54"/>
      <c r="T311" s="54"/>
    </row>
    <row r="312" spans="1:20" ht="25.5">
      <c r="A312" s="13">
        <v>304</v>
      </c>
      <c r="B312" s="13">
        <v>1</v>
      </c>
      <c r="C312" s="74">
        <v>2004</v>
      </c>
      <c r="D312" s="103">
        <v>38016</v>
      </c>
      <c r="F312" s="132" t="s">
        <v>510</v>
      </c>
      <c r="G312" s="10" t="s">
        <v>1</v>
      </c>
      <c r="H312" s="132" t="s">
        <v>605</v>
      </c>
      <c r="J312" s="120"/>
      <c r="L312" s="137"/>
      <c r="N312" s="54"/>
      <c r="P312" s="54"/>
      <c r="R312" s="54"/>
      <c r="T312" s="54"/>
    </row>
    <row r="313" spans="1:20" ht="78">
      <c r="A313" s="13">
        <v>305</v>
      </c>
      <c r="B313" s="13">
        <v>1</v>
      </c>
      <c r="C313" s="60">
        <v>2004</v>
      </c>
      <c r="D313" s="98" t="s">
        <v>384</v>
      </c>
      <c r="F313" s="120" t="s">
        <v>511</v>
      </c>
      <c r="G313" s="10" t="s">
        <v>1</v>
      </c>
      <c r="H313" s="132" t="s">
        <v>606</v>
      </c>
      <c r="J313" s="120"/>
      <c r="L313" s="137"/>
      <c r="N313" s="54"/>
      <c r="P313" s="54"/>
      <c r="R313" s="54"/>
      <c r="T313" s="54"/>
    </row>
    <row r="314" spans="1:20" ht="25.5">
      <c r="A314" s="55">
        <v>306</v>
      </c>
      <c r="B314" s="13">
        <v>1</v>
      </c>
      <c r="C314" s="74">
        <v>2004</v>
      </c>
      <c r="D314" s="75">
        <v>38017</v>
      </c>
      <c r="F314" s="132" t="s">
        <v>1570</v>
      </c>
      <c r="G314" s="10" t="s">
        <v>1</v>
      </c>
      <c r="H314" s="132" t="s">
        <v>607</v>
      </c>
      <c r="J314" s="120"/>
      <c r="L314" s="137"/>
      <c r="N314" s="54"/>
      <c r="P314" s="54"/>
      <c r="R314" s="54"/>
      <c r="T314" s="54"/>
    </row>
    <row r="315" spans="1:20" ht="12.75">
      <c r="A315" s="13">
        <v>307</v>
      </c>
      <c r="B315" s="13">
        <v>1</v>
      </c>
      <c r="C315" s="74">
        <v>2004</v>
      </c>
      <c r="D315" s="75">
        <v>38046</v>
      </c>
      <c r="F315" s="132" t="s">
        <v>512</v>
      </c>
      <c r="G315" s="10" t="s">
        <v>1</v>
      </c>
      <c r="H315" s="132" t="s">
        <v>518</v>
      </c>
      <c r="J315" s="135"/>
      <c r="L315" s="135"/>
      <c r="N315" s="54"/>
      <c r="P315" s="54"/>
      <c r="R315" s="54"/>
      <c r="T315" s="54"/>
    </row>
    <row r="316" spans="1:20" ht="12.75">
      <c r="A316" s="13">
        <v>308</v>
      </c>
      <c r="B316" s="13">
        <v>1</v>
      </c>
      <c r="C316" s="74">
        <v>2004</v>
      </c>
      <c r="D316" s="75">
        <v>38056</v>
      </c>
      <c r="F316" s="132" t="s">
        <v>513</v>
      </c>
      <c r="G316" s="10" t="s">
        <v>1</v>
      </c>
      <c r="H316" s="132" t="s">
        <v>516</v>
      </c>
      <c r="J316" s="135"/>
      <c r="L316" s="135"/>
      <c r="N316" s="54"/>
      <c r="P316" s="54"/>
      <c r="R316" s="54"/>
      <c r="T316" s="54"/>
    </row>
    <row r="317" spans="1:20" ht="15">
      <c r="A317" s="55">
        <v>309</v>
      </c>
      <c r="B317" s="13">
        <v>1</v>
      </c>
      <c r="C317" s="74">
        <v>2004</v>
      </c>
      <c r="D317" s="75">
        <v>38068</v>
      </c>
      <c r="F317" s="132" t="s">
        <v>514</v>
      </c>
      <c r="G317" s="10" t="s">
        <v>1</v>
      </c>
      <c r="H317" s="132" t="s">
        <v>516</v>
      </c>
      <c r="J317" s="135"/>
      <c r="L317" s="135"/>
      <c r="N317" s="54"/>
      <c r="O317" s="8"/>
      <c r="P317" s="54"/>
      <c r="Q317" s="8"/>
      <c r="R317" s="54"/>
      <c r="T317" s="54"/>
    </row>
    <row r="318" spans="1:20" ht="25.5">
      <c r="A318" s="13">
        <v>310</v>
      </c>
      <c r="B318" s="55">
        <v>2</v>
      </c>
      <c r="C318" s="74">
        <v>2004</v>
      </c>
      <c r="D318" s="100">
        <v>37987</v>
      </c>
      <c r="F318" s="132" t="s">
        <v>760</v>
      </c>
      <c r="G318" s="10" t="s">
        <v>1</v>
      </c>
      <c r="H318" s="132" t="s">
        <v>881</v>
      </c>
      <c r="J318" s="120" t="s">
        <v>1</v>
      </c>
      <c r="K318" s="25" t="s">
        <v>1</v>
      </c>
      <c r="L318" s="120"/>
      <c r="N318" s="54"/>
      <c r="P318" s="54"/>
      <c r="R318" s="54"/>
      <c r="T318" s="54"/>
    </row>
    <row r="319" spans="1:20" ht="25.5">
      <c r="A319" s="13">
        <v>311</v>
      </c>
      <c r="B319" s="55">
        <v>2</v>
      </c>
      <c r="C319" s="74">
        <v>2004</v>
      </c>
      <c r="D319" s="100">
        <v>38047</v>
      </c>
      <c r="F319" s="132" t="s">
        <v>761</v>
      </c>
      <c r="G319" s="10" t="s">
        <v>1</v>
      </c>
      <c r="H319" s="132" t="s">
        <v>881</v>
      </c>
      <c r="J319" s="120" t="s">
        <v>1</v>
      </c>
      <c r="K319" s="25" t="s">
        <v>1</v>
      </c>
      <c r="L319" s="120"/>
      <c r="N319" s="54"/>
      <c r="P319" s="54"/>
      <c r="R319" s="54"/>
      <c r="T319" s="54"/>
    </row>
    <row r="320" spans="1:20" ht="15">
      <c r="A320" s="55">
        <v>312</v>
      </c>
      <c r="B320" s="55">
        <v>2</v>
      </c>
      <c r="C320" s="74">
        <v>2004</v>
      </c>
      <c r="D320" s="100">
        <v>38078</v>
      </c>
      <c r="F320" s="132" t="s">
        <v>762</v>
      </c>
      <c r="G320" s="10" t="s">
        <v>1</v>
      </c>
      <c r="H320" s="132" t="s">
        <v>788</v>
      </c>
      <c r="J320" s="120" t="s">
        <v>1</v>
      </c>
      <c r="K320" s="25" t="s">
        <v>1</v>
      </c>
      <c r="L320" s="120"/>
      <c r="N320" s="54"/>
      <c r="P320" s="54"/>
      <c r="R320" s="54"/>
      <c r="T320" s="54"/>
    </row>
    <row r="321" spans="1:20" ht="15">
      <c r="A321" s="13">
        <v>313</v>
      </c>
      <c r="B321" s="55">
        <v>2</v>
      </c>
      <c r="C321" s="74">
        <v>2004</v>
      </c>
      <c r="D321" s="100">
        <v>38047</v>
      </c>
      <c r="F321" s="132" t="s">
        <v>763</v>
      </c>
      <c r="G321" s="10" t="s">
        <v>1</v>
      </c>
      <c r="H321" s="132" t="s">
        <v>788</v>
      </c>
      <c r="J321" s="120"/>
      <c r="K321" s="25" t="s">
        <v>1</v>
      </c>
      <c r="L321" s="120"/>
      <c r="N321" s="54"/>
      <c r="P321" s="54"/>
      <c r="R321" s="54"/>
      <c r="T321" s="54"/>
    </row>
    <row r="322" spans="1:20" ht="78">
      <c r="A322" s="13">
        <v>314</v>
      </c>
      <c r="B322" s="55">
        <v>2</v>
      </c>
      <c r="C322" s="70">
        <v>2004</v>
      </c>
      <c r="D322" s="70"/>
      <c r="F322" s="120" t="s">
        <v>1473</v>
      </c>
      <c r="G322" s="10" t="s">
        <v>1</v>
      </c>
      <c r="H322" s="120" t="s">
        <v>882</v>
      </c>
      <c r="J322" s="120" t="s">
        <v>946</v>
      </c>
      <c r="K322" s="25" t="s">
        <v>1</v>
      </c>
      <c r="L322" s="120" t="s">
        <v>1</v>
      </c>
      <c r="N322" s="54"/>
      <c r="P322" s="54"/>
      <c r="R322" s="54"/>
      <c r="T322" s="54"/>
    </row>
    <row r="323" spans="1:20" ht="39">
      <c r="A323" s="55">
        <v>315</v>
      </c>
      <c r="B323" s="55">
        <v>2</v>
      </c>
      <c r="C323" s="60">
        <v>2004</v>
      </c>
      <c r="D323" s="60"/>
      <c r="F323" s="120" t="s">
        <v>1474</v>
      </c>
      <c r="G323" s="10" t="s">
        <v>1</v>
      </c>
      <c r="H323" s="120" t="s">
        <v>882</v>
      </c>
      <c r="J323" s="120" t="s">
        <v>1</v>
      </c>
      <c r="K323" s="25" t="s">
        <v>1</v>
      </c>
      <c r="L323" s="120"/>
      <c r="N323" s="54"/>
      <c r="P323" s="54"/>
      <c r="R323" s="54"/>
      <c r="T323" s="54"/>
    </row>
    <row r="324" spans="1:20" ht="64.5">
      <c r="A324" s="13">
        <v>316</v>
      </c>
      <c r="B324" s="55">
        <v>2</v>
      </c>
      <c r="C324" s="60">
        <v>2004</v>
      </c>
      <c r="D324" s="99" t="s">
        <v>1491</v>
      </c>
      <c r="F324" s="115" t="s">
        <v>1490</v>
      </c>
      <c r="G324" s="10" t="s">
        <v>1</v>
      </c>
      <c r="H324" s="115" t="s">
        <v>1489</v>
      </c>
      <c r="J324" s="120"/>
      <c r="K324" s="25"/>
      <c r="L324" s="120"/>
      <c r="N324" s="54"/>
      <c r="P324" s="54"/>
      <c r="R324" s="54"/>
      <c r="T324" s="54"/>
    </row>
    <row r="325" spans="1:20" ht="25.5">
      <c r="A325" s="13">
        <v>317</v>
      </c>
      <c r="B325" s="55">
        <v>2</v>
      </c>
      <c r="C325" s="60">
        <v>2005</v>
      </c>
      <c r="D325" s="98" t="s">
        <v>1485</v>
      </c>
      <c r="F325" s="115" t="s">
        <v>1482</v>
      </c>
      <c r="G325" s="10" t="s">
        <v>1</v>
      </c>
      <c r="H325" s="115" t="s">
        <v>1486</v>
      </c>
      <c r="J325" s="115" t="s">
        <v>1483</v>
      </c>
      <c r="K325" s="25"/>
      <c r="L325" s="120"/>
      <c r="N325" s="54"/>
      <c r="P325" s="54"/>
      <c r="R325" s="54"/>
      <c r="T325" s="54"/>
    </row>
    <row r="326" spans="1:20" ht="51.75">
      <c r="A326" s="55">
        <v>318</v>
      </c>
      <c r="B326" s="55">
        <v>2</v>
      </c>
      <c r="C326" s="60">
        <v>2006</v>
      </c>
      <c r="D326" s="99" t="s">
        <v>1492</v>
      </c>
      <c r="F326" s="115" t="s">
        <v>1487</v>
      </c>
      <c r="G326" s="10" t="s">
        <v>1</v>
      </c>
      <c r="H326" s="115" t="s">
        <v>1489</v>
      </c>
      <c r="J326" s="115" t="s">
        <v>1488</v>
      </c>
      <c r="K326" s="25"/>
      <c r="L326" s="120"/>
      <c r="N326" s="54"/>
      <c r="P326" s="54"/>
      <c r="R326" s="54"/>
      <c r="T326" s="54"/>
    </row>
    <row r="327" spans="1:21" ht="12.75">
      <c r="A327" s="56"/>
      <c r="B327" s="56"/>
      <c r="C327" s="150" t="s">
        <v>999</v>
      </c>
      <c r="D327" s="150"/>
      <c r="E327" s="150"/>
      <c r="F327" s="150"/>
      <c r="G327" s="150"/>
      <c r="H327" s="150"/>
      <c r="I327" s="150"/>
      <c r="J327" s="150"/>
      <c r="K327" s="150"/>
      <c r="L327" s="150"/>
      <c r="M327" s="150"/>
      <c r="N327" s="150"/>
      <c r="O327" s="150"/>
      <c r="P327" s="150"/>
      <c r="Q327" s="150"/>
      <c r="R327" s="150"/>
      <c r="S327" s="150"/>
      <c r="T327" s="150"/>
      <c r="U327" s="150"/>
    </row>
    <row r="328" spans="1:22" ht="12.75">
      <c r="A328" s="56"/>
      <c r="B328" s="56"/>
      <c r="C328" s="9" t="s">
        <v>4</v>
      </c>
      <c r="D328" s="29" t="s">
        <v>335</v>
      </c>
      <c r="E328" s="10"/>
      <c r="F328" s="10" t="s">
        <v>269</v>
      </c>
      <c r="G328" s="10"/>
      <c r="H328" s="9" t="s">
        <v>6</v>
      </c>
      <c r="I328" s="10"/>
      <c r="J328" s="10"/>
      <c r="K328" s="56"/>
      <c r="L328" s="56"/>
      <c r="M328" s="56"/>
      <c r="N328" s="56"/>
      <c r="O328" s="56"/>
      <c r="P328" s="56"/>
      <c r="Q328" s="56"/>
      <c r="R328" s="56"/>
      <c r="S328" s="56"/>
      <c r="T328" s="56"/>
      <c r="U328" s="56"/>
      <c r="V328" s="56"/>
    </row>
    <row r="329" spans="1:22" ht="51.75">
      <c r="A329" s="55">
        <v>319</v>
      </c>
      <c r="B329" s="55">
        <v>3</v>
      </c>
      <c r="C329" s="77">
        <v>2000</v>
      </c>
      <c r="D329" s="75">
        <v>36651</v>
      </c>
      <c r="E329" s="10"/>
      <c r="F329" s="78" t="s">
        <v>1750</v>
      </c>
      <c r="G329" s="10"/>
      <c r="H329" s="132" t="s">
        <v>1007</v>
      </c>
      <c r="I329" s="10" t="s">
        <v>1</v>
      </c>
      <c r="J329" s="10"/>
      <c r="K329" s="56"/>
      <c r="L329" s="56"/>
      <c r="M329" s="56"/>
      <c r="N329" s="56"/>
      <c r="O329" s="56"/>
      <c r="P329" s="56"/>
      <c r="Q329" s="56"/>
      <c r="R329" s="56"/>
      <c r="S329" s="56"/>
      <c r="T329" s="56"/>
      <c r="U329" s="56"/>
      <c r="V329" s="56"/>
    </row>
    <row r="330" spans="1:22" ht="64.5">
      <c r="A330" s="55">
        <v>320</v>
      </c>
      <c r="B330" s="55">
        <v>3</v>
      </c>
      <c r="C330" s="77">
        <v>2000</v>
      </c>
      <c r="D330" s="75">
        <v>36566</v>
      </c>
      <c r="E330" s="10"/>
      <c r="F330" s="78" t="s">
        <v>1711</v>
      </c>
      <c r="G330" s="10"/>
      <c r="H330" s="132" t="s">
        <v>1008</v>
      </c>
      <c r="I330" s="10" t="s">
        <v>1</v>
      </c>
      <c r="J330" s="10"/>
      <c r="K330" s="56"/>
      <c r="L330" s="56"/>
      <c r="M330" s="56"/>
      <c r="N330" s="56"/>
      <c r="O330" s="56"/>
      <c r="P330" s="56"/>
      <c r="Q330" s="56"/>
      <c r="R330" s="56"/>
      <c r="S330" s="56"/>
      <c r="T330" s="56"/>
      <c r="U330" s="56"/>
      <c r="V330" s="56"/>
    </row>
    <row r="331" spans="1:22" ht="78">
      <c r="A331" s="55">
        <v>321</v>
      </c>
      <c r="B331" s="55">
        <v>3</v>
      </c>
      <c r="C331" s="77">
        <v>2000</v>
      </c>
      <c r="D331" s="75">
        <v>36624</v>
      </c>
      <c r="E331" s="10"/>
      <c r="F331" s="78" t="s">
        <v>1711</v>
      </c>
      <c r="G331" s="10"/>
      <c r="H331" s="132" t="s">
        <v>1009</v>
      </c>
      <c r="I331" s="10" t="s">
        <v>1</v>
      </c>
      <c r="J331" s="10"/>
      <c r="K331" s="56"/>
      <c r="L331" s="56"/>
      <c r="M331" s="56"/>
      <c r="N331" s="56"/>
      <c r="O331" s="56"/>
      <c r="P331" s="56"/>
      <c r="Q331" s="56"/>
      <c r="R331" s="56"/>
      <c r="S331" s="56"/>
      <c r="T331" s="56"/>
      <c r="U331" s="56"/>
      <c r="V331" s="56"/>
    </row>
    <row r="332" spans="1:22" ht="51.75">
      <c r="A332" s="55">
        <v>322</v>
      </c>
      <c r="B332" s="55">
        <v>3</v>
      </c>
      <c r="C332" s="77">
        <v>2000</v>
      </c>
      <c r="D332" s="75">
        <v>36651</v>
      </c>
      <c r="E332" s="10"/>
      <c r="F332" s="142" t="s">
        <v>1711</v>
      </c>
      <c r="G332" s="10"/>
      <c r="H332" s="132" t="s">
        <v>1010</v>
      </c>
      <c r="I332" s="10" t="s">
        <v>1</v>
      </c>
      <c r="J332" s="10"/>
      <c r="K332" s="56"/>
      <c r="L332" s="56"/>
      <c r="M332" s="56"/>
      <c r="N332" s="56"/>
      <c r="O332" s="56"/>
      <c r="P332" s="56"/>
      <c r="Q332" s="56"/>
      <c r="R332" s="56"/>
      <c r="S332" s="56"/>
      <c r="T332" s="56"/>
      <c r="U332" s="56"/>
      <c r="V332" s="56"/>
    </row>
    <row r="333" spans="1:22" ht="90.75">
      <c r="A333" s="55">
        <v>323</v>
      </c>
      <c r="B333" s="55">
        <v>3</v>
      </c>
      <c r="C333" s="77">
        <v>2000</v>
      </c>
      <c r="D333" s="75">
        <v>36659</v>
      </c>
      <c r="E333" s="10"/>
      <c r="F333" s="78" t="s">
        <v>1711</v>
      </c>
      <c r="G333" s="10"/>
      <c r="H333" s="132" t="s">
        <v>1011</v>
      </c>
      <c r="I333" s="10" t="s">
        <v>1</v>
      </c>
      <c r="J333" s="10"/>
      <c r="K333" s="56"/>
      <c r="L333" s="56"/>
      <c r="M333" s="56"/>
      <c r="N333" s="56"/>
      <c r="O333" s="56"/>
      <c r="P333" s="56"/>
      <c r="Q333" s="56"/>
      <c r="R333" s="56"/>
      <c r="S333" s="56"/>
      <c r="T333" s="56"/>
      <c r="U333" s="56"/>
      <c r="V333" s="56"/>
    </row>
    <row r="334" spans="1:22" ht="129.75">
      <c r="A334" s="55">
        <v>324</v>
      </c>
      <c r="B334" s="55">
        <v>3</v>
      </c>
      <c r="C334" s="77">
        <v>2000</v>
      </c>
      <c r="D334" s="75">
        <v>36770</v>
      </c>
      <c r="E334" s="10"/>
      <c r="F334" s="78" t="s">
        <v>1711</v>
      </c>
      <c r="G334" s="10"/>
      <c r="H334" s="132" t="s">
        <v>1012</v>
      </c>
      <c r="I334" s="10" t="s">
        <v>1</v>
      </c>
      <c r="J334" s="10"/>
      <c r="K334" s="56"/>
      <c r="L334" s="142"/>
      <c r="M334" s="56"/>
      <c r="N334" s="56"/>
      <c r="O334" s="56"/>
      <c r="P334" s="56"/>
      <c r="Q334" s="56"/>
      <c r="R334" s="56"/>
      <c r="S334" s="56"/>
      <c r="T334" s="56"/>
      <c r="U334" s="56"/>
      <c r="V334" s="56"/>
    </row>
    <row r="335" spans="1:22" ht="39">
      <c r="A335" s="55">
        <v>325</v>
      </c>
      <c r="B335" s="55">
        <v>3</v>
      </c>
      <c r="C335" s="77">
        <v>2000</v>
      </c>
      <c r="D335" s="75">
        <v>36789</v>
      </c>
      <c r="E335" s="10"/>
      <c r="F335" s="78" t="s">
        <v>1711</v>
      </c>
      <c r="G335" s="10"/>
      <c r="H335" s="132" t="s">
        <v>1013</v>
      </c>
      <c r="I335" s="10" t="s">
        <v>1</v>
      </c>
      <c r="J335" s="10"/>
      <c r="K335" s="56"/>
      <c r="L335" s="56"/>
      <c r="M335" s="56"/>
      <c r="N335" s="56"/>
      <c r="O335" s="56"/>
      <c r="P335" s="56"/>
      <c r="Q335" s="56"/>
      <c r="R335" s="56"/>
      <c r="S335" s="56"/>
      <c r="T335" s="56"/>
      <c r="U335" s="56"/>
      <c r="V335" s="56"/>
    </row>
    <row r="336" spans="1:22" ht="51.75">
      <c r="A336" s="55">
        <v>326</v>
      </c>
      <c r="B336" s="55">
        <v>3</v>
      </c>
      <c r="C336" s="77">
        <v>2000</v>
      </c>
      <c r="D336" s="75">
        <v>36845</v>
      </c>
      <c r="E336" s="10"/>
      <c r="F336" s="78" t="s">
        <v>1711</v>
      </c>
      <c r="G336" s="10"/>
      <c r="H336" s="132" t="s">
        <v>1014</v>
      </c>
      <c r="I336" s="10" t="s">
        <v>1</v>
      </c>
      <c r="J336" s="10"/>
      <c r="K336" s="56"/>
      <c r="L336" s="56"/>
      <c r="M336" s="56"/>
      <c r="N336" s="56"/>
      <c r="O336" s="56"/>
      <c r="P336" s="56"/>
      <c r="Q336" s="56"/>
      <c r="R336" s="56"/>
      <c r="S336" s="56"/>
      <c r="T336" s="56"/>
      <c r="U336" s="56"/>
      <c r="V336" s="56"/>
    </row>
    <row r="337" spans="1:22" ht="103.5">
      <c r="A337" s="55">
        <v>327</v>
      </c>
      <c r="B337" s="55">
        <v>3</v>
      </c>
      <c r="C337" s="77">
        <v>2000</v>
      </c>
      <c r="D337" s="75">
        <v>36847</v>
      </c>
      <c r="E337" s="10"/>
      <c r="F337" s="78" t="s">
        <v>1711</v>
      </c>
      <c r="G337" s="10"/>
      <c r="H337" s="132" t="s">
        <v>1015</v>
      </c>
      <c r="I337" s="10" t="s">
        <v>1</v>
      </c>
      <c r="J337" s="10"/>
      <c r="K337" s="56"/>
      <c r="L337" s="56"/>
      <c r="M337" s="56"/>
      <c r="N337" s="56"/>
      <c r="O337" s="56"/>
      <c r="P337" s="56"/>
      <c r="Q337" s="56"/>
      <c r="R337" s="56"/>
      <c r="S337" s="56"/>
      <c r="T337" s="56"/>
      <c r="U337" s="56"/>
      <c r="V337" s="56"/>
    </row>
    <row r="338" spans="1:22" ht="25.5">
      <c r="A338" s="55">
        <v>328</v>
      </c>
      <c r="B338" s="55">
        <v>3</v>
      </c>
      <c r="C338" s="77">
        <v>2000</v>
      </c>
      <c r="D338" s="75">
        <v>36847</v>
      </c>
      <c r="E338" s="10"/>
      <c r="F338" s="78" t="s">
        <v>1711</v>
      </c>
      <c r="G338" s="10"/>
      <c r="H338" s="132" t="s">
        <v>1016</v>
      </c>
      <c r="I338" s="10" t="s">
        <v>1</v>
      </c>
      <c r="J338" s="10"/>
      <c r="K338" s="56"/>
      <c r="L338" s="56"/>
      <c r="M338" s="56"/>
      <c r="N338" s="56"/>
      <c r="O338" s="56"/>
      <c r="P338" s="56"/>
      <c r="Q338" s="56"/>
      <c r="R338" s="56"/>
      <c r="S338" s="56"/>
      <c r="T338" s="56"/>
      <c r="U338" s="56"/>
      <c r="V338" s="56"/>
    </row>
    <row r="339" spans="1:22" ht="25.5">
      <c r="A339" s="55">
        <v>329</v>
      </c>
      <c r="B339" s="55">
        <v>3</v>
      </c>
      <c r="C339" s="77">
        <v>2000</v>
      </c>
      <c r="D339" s="75">
        <v>36848</v>
      </c>
      <c r="E339" s="10"/>
      <c r="F339" s="78" t="s">
        <v>1711</v>
      </c>
      <c r="G339" s="10"/>
      <c r="H339" s="132" t="s">
        <v>1016</v>
      </c>
      <c r="I339" s="10" t="s">
        <v>1</v>
      </c>
      <c r="J339" s="10"/>
      <c r="K339" s="56"/>
      <c r="L339" s="56"/>
      <c r="M339" s="56"/>
      <c r="N339" s="56"/>
      <c r="O339" s="56"/>
      <c r="P339" s="56"/>
      <c r="Q339" s="56"/>
      <c r="R339" s="56"/>
      <c r="S339" s="56"/>
      <c r="T339" s="56"/>
      <c r="U339" s="56"/>
      <c r="V339" s="56"/>
    </row>
    <row r="340" spans="1:22" ht="78">
      <c r="A340" s="55">
        <v>330</v>
      </c>
      <c r="B340" s="55">
        <v>3</v>
      </c>
      <c r="C340" s="77">
        <v>2000</v>
      </c>
      <c r="D340" s="75">
        <v>36651</v>
      </c>
      <c r="E340" s="10"/>
      <c r="F340" s="78" t="s">
        <v>1753</v>
      </c>
      <c r="G340" s="10"/>
      <c r="H340" s="132" t="s">
        <v>1017</v>
      </c>
      <c r="I340" s="10" t="s">
        <v>1</v>
      </c>
      <c r="J340" s="10"/>
      <c r="K340" s="56"/>
      <c r="L340" s="56"/>
      <c r="M340" s="56"/>
      <c r="N340" s="56"/>
      <c r="O340" s="56"/>
      <c r="P340" s="56"/>
      <c r="Q340" s="56"/>
      <c r="R340" s="56"/>
      <c r="S340" s="56"/>
      <c r="T340" s="56"/>
      <c r="U340" s="56"/>
      <c r="V340" s="56"/>
    </row>
    <row r="341" spans="1:22" ht="64.5">
      <c r="A341" s="55">
        <v>331</v>
      </c>
      <c r="B341" s="55">
        <v>3</v>
      </c>
      <c r="C341" s="77">
        <v>2000</v>
      </c>
      <c r="D341" s="75">
        <v>36655</v>
      </c>
      <c r="E341" s="10"/>
      <c r="F341" s="78" t="s">
        <v>1753</v>
      </c>
      <c r="G341" s="10"/>
      <c r="H341" s="132" t="s">
        <v>1018</v>
      </c>
      <c r="I341" s="10" t="s">
        <v>1</v>
      </c>
      <c r="J341" s="10"/>
      <c r="K341" s="56"/>
      <c r="L341" s="56"/>
      <c r="M341" s="56"/>
      <c r="N341" s="56"/>
      <c r="O341" s="56"/>
      <c r="P341" s="56"/>
      <c r="Q341" s="56"/>
      <c r="R341" s="56"/>
      <c r="S341" s="56"/>
      <c r="T341" s="56"/>
      <c r="U341" s="56"/>
      <c r="V341" s="56"/>
    </row>
    <row r="342" spans="1:22" ht="117">
      <c r="A342" s="55">
        <v>332</v>
      </c>
      <c r="B342" s="55">
        <v>3</v>
      </c>
      <c r="C342" s="77">
        <v>2000</v>
      </c>
      <c r="D342" s="75">
        <v>36818</v>
      </c>
      <c r="E342" s="10"/>
      <c r="F342" s="78" t="s">
        <v>1753</v>
      </c>
      <c r="G342" s="10"/>
      <c r="H342" s="132" t="s">
        <v>1019</v>
      </c>
      <c r="I342" s="10" t="s">
        <v>1</v>
      </c>
      <c r="J342" s="10"/>
      <c r="K342" s="56"/>
      <c r="L342" s="56"/>
      <c r="M342" s="56"/>
      <c r="N342" s="56"/>
      <c r="O342" s="56"/>
      <c r="P342" s="56"/>
      <c r="Q342" s="56"/>
      <c r="R342" s="56"/>
      <c r="S342" s="56"/>
      <c r="T342" s="56"/>
      <c r="U342" s="56"/>
      <c r="V342" s="56"/>
    </row>
    <row r="343" spans="1:22" ht="64.5">
      <c r="A343" s="55">
        <v>333</v>
      </c>
      <c r="B343" s="55">
        <v>3</v>
      </c>
      <c r="C343" s="77">
        <v>2000</v>
      </c>
      <c r="D343" s="75">
        <v>36855</v>
      </c>
      <c r="E343" s="10"/>
      <c r="F343" s="78" t="s">
        <v>1753</v>
      </c>
      <c r="G343" s="10"/>
      <c r="H343" s="132" t="s">
        <v>1020</v>
      </c>
      <c r="I343" s="10" t="s">
        <v>1</v>
      </c>
      <c r="J343" s="10"/>
      <c r="K343" s="56"/>
      <c r="L343" s="56"/>
      <c r="M343" s="56"/>
      <c r="N343" s="56"/>
      <c r="O343" s="56"/>
      <c r="P343" s="56"/>
      <c r="Q343" s="56"/>
      <c r="R343" s="56"/>
      <c r="S343" s="56"/>
      <c r="T343" s="56"/>
      <c r="U343" s="56"/>
      <c r="V343" s="56"/>
    </row>
    <row r="344" spans="1:22" ht="51.75">
      <c r="A344" s="55">
        <v>334</v>
      </c>
      <c r="B344" s="55">
        <v>3</v>
      </c>
      <c r="C344" s="77">
        <v>2000</v>
      </c>
      <c r="D344" s="75">
        <v>36651</v>
      </c>
      <c r="E344" s="10"/>
      <c r="F344" s="78" t="s">
        <v>1752</v>
      </c>
      <c r="G344" s="10"/>
      <c r="H344" s="132" t="s">
        <v>1021</v>
      </c>
      <c r="I344" s="10" t="s">
        <v>1</v>
      </c>
      <c r="J344" s="10"/>
      <c r="K344" s="56"/>
      <c r="L344" s="56"/>
      <c r="M344" s="56"/>
      <c r="N344" s="56"/>
      <c r="O344" s="56"/>
      <c r="P344" s="56"/>
      <c r="Q344" s="56"/>
      <c r="R344" s="56"/>
      <c r="S344" s="56"/>
      <c r="T344" s="56"/>
      <c r="U344" s="56"/>
      <c r="V344" s="56"/>
    </row>
    <row r="345" spans="1:22" ht="25.5">
      <c r="A345" s="55">
        <v>335</v>
      </c>
      <c r="B345" s="55">
        <v>3</v>
      </c>
      <c r="C345" s="77">
        <v>2000</v>
      </c>
      <c r="D345" s="75" t="s">
        <v>1001</v>
      </c>
      <c r="E345" s="10"/>
      <c r="F345" s="78" t="s">
        <v>1752</v>
      </c>
      <c r="G345" s="10"/>
      <c r="H345" s="132" t="s">
        <v>1022</v>
      </c>
      <c r="I345" s="10" t="s">
        <v>1</v>
      </c>
      <c r="J345" s="10"/>
      <c r="K345" s="56"/>
      <c r="L345" s="56"/>
      <c r="M345" s="56"/>
      <c r="N345" s="56"/>
      <c r="O345" s="56"/>
      <c r="P345" s="56"/>
      <c r="Q345" s="56"/>
      <c r="R345" s="56"/>
      <c r="S345" s="56"/>
      <c r="T345" s="56"/>
      <c r="U345" s="56"/>
      <c r="V345" s="56"/>
    </row>
    <row r="346" spans="1:22" ht="78">
      <c r="A346" s="55">
        <v>336</v>
      </c>
      <c r="B346" s="55">
        <v>3</v>
      </c>
      <c r="C346" s="77">
        <v>2000</v>
      </c>
      <c r="D346" s="75">
        <v>36791</v>
      </c>
      <c r="E346" s="10"/>
      <c r="F346" s="78" t="s">
        <v>1752</v>
      </c>
      <c r="G346" s="10"/>
      <c r="H346" s="132" t="s">
        <v>1023</v>
      </c>
      <c r="I346" s="10" t="s">
        <v>1</v>
      </c>
      <c r="J346" s="10"/>
      <c r="K346" s="56"/>
      <c r="L346" s="56"/>
      <c r="M346" s="56"/>
      <c r="N346" s="56"/>
      <c r="O346" s="56"/>
      <c r="P346" s="56"/>
      <c r="Q346" s="56"/>
      <c r="R346" s="56"/>
      <c r="S346" s="56"/>
      <c r="T346" s="56"/>
      <c r="U346" s="56"/>
      <c r="V346" s="56"/>
    </row>
    <row r="347" spans="1:22" ht="90.75">
      <c r="A347" s="55">
        <v>337</v>
      </c>
      <c r="B347" s="55">
        <v>3</v>
      </c>
      <c r="C347" s="77">
        <v>2000</v>
      </c>
      <c r="D347" s="75" t="s">
        <v>1002</v>
      </c>
      <c r="E347" s="10"/>
      <c r="F347" s="78" t="s">
        <v>1752</v>
      </c>
      <c r="G347" s="10"/>
      <c r="H347" s="132" t="s">
        <v>1024</v>
      </c>
      <c r="I347" s="10" t="s">
        <v>1</v>
      </c>
      <c r="J347" s="10"/>
      <c r="K347" s="56"/>
      <c r="L347" s="56"/>
      <c r="M347" s="56"/>
      <c r="N347" s="56"/>
      <c r="O347" s="56"/>
      <c r="P347" s="56"/>
      <c r="Q347" s="56"/>
      <c r="R347" s="56"/>
      <c r="S347" s="56"/>
      <c r="T347" s="56"/>
      <c r="U347" s="56"/>
      <c r="V347" s="56"/>
    </row>
    <row r="348" spans="1:22" ht="78">
      <c r="A348" s="55">
        <v>338</v>
      </c>
      <c r="B348" s="55">
        <v>3</v>
      </c>
      <c r="C348" s="77">
        <v>2000</v>
      </c>
      <c r="D348" s="75" t="s">
        <v>1003</v>
      </c>
      <c r="E348" s="10"/>
      <c r="F348" s="78" t="s">
        <v>1752</v>
      </c>
      <c r="G348" s="10"/>
      <c r="H348" s="140" t="s">
        <v>1025</v>
      </c>
      <c r="I348" s="10" t="s">
        <v>1</v>
      </c>
      <c r="J348" s="10"/>
      <c r="K348" s="56"/>
      <c r="L348" s="56"/>
      <c r="M348" s="56"/>
      <c r="N348" s="56"/>
      <c r="O348" s="56"/>
      <c r="P348" s="56"/>
      <c r="Q348" s="56"/>
      <c r="R348" s="56"/>
      <c r="S348" s="56"/>
      <c r="T348" s="56"/>
      <c r="U348" s="56"/>
      <c r="V348" s="56"/>
    </row>
    <row r="349" spans="1:22" ht="90.75">
      <c r="A349" s="55">
        <v>339</v>
      </c>
      <c r="B349" s="55">
        <v>3</v>
      </c>
      <c r="C349" s="77">
        <v>2000</v>
      </c>
      <c r="D349" s="75">
        <v>36542</v>
      </c>
      <c r="E349" s="10"/>
      <c r="F349" s="78" t="s">
        <v>1752</v>
      </c>
      <c r="G349" s="10"/>
      <c r="H349" s="132" t="s">
        <v>1026</v>
      </c>
      <c r="I349" s="10" t="s">
        <v>1</v>
      </c>
      <c r="J349" s="10"/>
      <c r="K349" s="56"/>
      <c r="L349" s="56"/>
      <c r="M349" s="56"/>
      <c r="N349" s="56"/>
      <c r="O349" s="56"/>
      <c r="P349" s="56"/>
      <c r="Q349" s="56"/>
      <c r="R349" s="56"/>
      <c r="S349" s="56"/>
      <c r="T349" s="56"/>
      <c r="U349" s="56"/>
      <c r="V349" s="56"/>
    </row>
    <row r="350" spans="1:22" ht="51.75">
      <c r="A350" s="55">
        <v>340</v>
      </c>
      <c r="B350" s="55">
        <v>3</v>
      </c>
      <c r="C350" s="76">
        <v>2001</v>
      </c>
      <c r="D350" s="75">
        <v>36972</v>
      </c>
      <c r="E350" s="10"/>
      <c r="F350" s="78" t="s">
        <v>1775</v>
      </c>
      <c r="G350" s="10"/>
      <c r="H350" s="132" t="s">
        <v>1027</v>
      </c>
      <c r="I350" s="10" t="s">
        <v>1</v>
      </c>
      <c r="J350" s="10"/>
      <c r="K350" s="56"/>
      <c r="L350" s="56"/>
      <c r="M350" s="56"/>
      <c r="N350" s="56"/>
      <c r="O350" s="56"/>
      <c r="P350" s="56"/>
      <c r="Q350" s="56"/>
      <c r="R350" s="56"/>
      <c r="S350" s="56"/>
      <c r="T350" s="56"/>
      <c r="U350" s="56"/>
      <c r="V350" s="56"/>
    </row>
    <row r="351" spans="1:22" ht="78">
      <c r="A351" s="55">
        <v>341</v>
      </c>
      <c r="B351" s="55">
        <v>3</v>
      </c>
      <c r="C351" s="76">
        <v>2001</v>
      </c>
      <c r="D351" s="75">
        <v>36910</v>
      </c>
      <c r="E351" s="10"/>
      <c r="F351" s="78" t="s">
        <v>1711</v>
      </c>
      <c r="G351" s="10"/>
      <c r="H351" s="132" t="s">
        <v>1028</v>
      </c>
      <c r="I351" s="10" t="s">
        <v>1</v>
      </c>
      <c r="J351" s="10"/>
      <c r="K351" s="56"/>
      <c r="L351" s="56"/>
      <c r="M351" s="56"/>
      <c r="N351" s="56"/>
      <c r="O351" s="56"/>
      <c r="P351" s="56"/>
      <c r="Q351" s="56"/>
      <c r="R351" s="56"/>
      <c r="S351" s="56"/>
      <c r="T351" s="56"/>
      <c r="U351" s="56"/>
      <c r="V351" s="56"/>
    </row>
    <row r="352" spans="1:22" ht="78">
      <c r="A352" s="55">
        <v>342</v>
      </c>
      <c r="B352" s="55">
        <v>3</v>
      </c>
      <c r="C352" s="76">
        <v>2001</v>
      </c>
      <c r="D352" s="75">
        <v>37000</v>
      </c>
      <c r="E352" s="10"/>
      <c r="F352" s="78" t="s">
        <v>1711</v>
      </c>
      <c r="G352" s="10"/>
      <c r="H352" s="132" t="s">
        <v>1029</v>
      </c>
      <c r="I352" s="10" t="s">
        <v>1</v>
      </c>
      <c r="J352" s="10"/>
      <c r="K352" s="56"/>
      <c r="L352" s="56"/>
      <c r="M352" s="56"/>
      <c r="N352" s="56"/>
      <c r="O352" s="56"/>
      <c r="P352" s="56"/>
      <c r="Q352" s="56"/>
      <c r="R352" s="56"/>
      <c r="S352" s="56"/>
      <c r="T352" s="56"/>
      <c r="U352" s="56"/>
      <c r="V352" s="56"/>
    </row>
    <row r="353" spans="1:22" ht="64.5">
      <c r="A353" s="55">
        <v>343</v>
      </c>
      <c r="B353" s="55">
        <v>3</v>
      </c>
      <c r="C353" s="76">
        <v>2001</v>
      </c>
      <c r="D353" s="75">
        <v>37014</v>
      </c>
      <c r="E353" s="10"/>
      <c r="F353" s="78" t="s">
        <v>1711</v>
      </c>
      <c r="G353" s="10"/>
      <c r="H353" s="132" t="s">
        <v>1030</v>
      </c>
      <c r="I353" s="10" t="s">
        <v>1</v>
      </c>
      <c r="J353" s="10"/>
      <c r="K353" s="56"/>
      <c r="L353" s="56"/>
      <c r="M353" s="56"/>
      <c r="N353" s="56"/>
      <c r="O353" s="56"/>
      <c r="P353" s="56"/>
      <c r="Q353" s="56"/>
      <c r="R353" s="56"/>
      <c r="S353" s="56"/>
      <c r="T353" s="56"/>
      <c r="U353" s="56"/>
      <c r="V353" s="56"/>
    </row>
    <row r="354" spans="1:22" ht="51.75">
      <c r="A354" s="55">
        <v>344</v>
      </c>
      <c r="B354" s="55">
        <v>3</v>
      </c>
      <c r="C354" s="76">
        <v>2001</v>
      </c>
      <c r="D354" s="75">
        <v>37028</v>
      </c>
      <c r="E354" s="10"/>
      <c r="F354" s="78" t="s">
        <v>1711</v>
      </c>
      <c r="G354" s="10"/>
      <c r="H354" s="132" t="s">
        <v>1031</v>
      </c>
      <c r="I354" s="10" t="s">
        <v>1</v>
      </c>
      <c r="J354" s="10"/>
      <c r="K354" s="56"/>
      <c r="L354" s="56"/>
      <c r="M354" s="56"/>
      <c r="N354" s="56"/>
      <c r="O354" s="56"/>
      <c r="P354" s="56"/>
      <c r="Q354" s="56"/>
      <c r="R354" s="56"/>
      <c r="S354" s="56"/>
      <c r="T354" s="56"/>
      <c r="U354" s="56"/>
      <c r="V354" s="56"/>
    </row>
    <row r="355" spans="1:22" ht="25.5">
      <c r="A355" s="55">
        <v>345</v>
      </c>
      <c r="B355" s="55">
        <v>3</v>
      </c>
      <c r="C355" s="76">
        <v>2001</v>
      </c>
      <c r="D355" s="75">
        <v>37029</v>
      </c>
      <c r="E355" s="10"/>
      <c r="F355" s="78" t="s">
        <v>1711</v>
      </c>
      <c r="G355" s="10"/>
      <c r="H355" s="132" t="s">
        <v>1032</v>
      </c>
      <c r="I355" s="10" t="s">
        <v>1</v>
      </c>
      <c r="J355" s="10"/>
      <c r="K355" s="56"/>
      <c r="L355" s="56"/>
      <c r="M355" s="56"/>
      <c r="N355" s="56"/>
      <c r="O355" s="56"/>
      <c r="P355" s="56"/>
      <c r="Q355" s="56"/>
      <c r="R355" s="56"/>
      <c r="S355" s="56"/>
      <c r="T355" s="56"/>
      <c r="U355" s="56"/>
      <c r="V355" s="56"/>
    </row>
    <row r="356" spans="1:22" ht="78">
      <c r="A356" s="55">
        <v>346</v>
      </c>
      <c r="B356" s="55">
        <v>3</v>
      </c>
      <c r="C356" s="76">
        <v>2001</v>
      </c>
      <c r="D356" s="75">
        <v>37074</v>
      </c>
      <c r="E356" s="10"/>
      <c r="F356" s="78" t="s">
        <v>1711</v>
      </c>
      <c r="G356" s="10"/>
      <c r="H356" s="132" t="s">
        <v>1034</v>
      </c>
      <c r="I356" s="10" t="s">
        <v>1</v>
      </c>
      <c r="J356" s="10"/>
      <c r="K356" s="56"/>
      <c r="L356" s="56"/>
      <c r="M356" s="56"/>
      <c r="N356" s="56"/>
      <c r="O356" s="56"/>
      <c r="P356" s="56"/>
      <c r="Q356" s="56"/>
      <c r="R356" s="56"/>
      <c r="S356" s="56"/>
      <c r="T356" s="56"/>
      <c r="U356" s="56"/>
      <c r="V356" s="56"/>
    </row>
    <row r="357" spans="1:22" ht="39">
      <c r="A357" s="55">
        <v>347</v>
      </c>
      <c r="B357" s="55">
        <v>3</v>
      </c>
      <c r="C357" s="76">
        <v>2001</v>
      </c>
      <c r="D357" s="75">
        <v>37134</v>
      </c>
      <c r="E357" s="10"/>
      <c r="F357" s="78" t="s">
        <v>1711</v>
      </c>
      <c r="G357" s="10"/>
      <c r="H357" s="132" t="s">
        <v>1035</v>
      </c>
      <c r="I357" s="10" t="s">
        <v>1</v>
      </c>
      <c r="J357" s="10"/>
      <c r="K357" s="56"/>
      <c r="L357" s="56"/>
      <c r="M357" s="56"/>
      <c r="N357" s="56"/>
      <c r="O357" s="56"/>
      <c r="P357" s="56"/>
      <c r="Q357" s="56"/>
      <c r="R357" s="56"/>
      <c r="S357" s="56"/>
      <c r="T357" s="56"/>
      <c r="U357" s="56"/>
      <c r="V357" s="56"/>
    </row>
    <row r="358" spans="1:22" ht="51.75">
      <c r="A358" s="55">
        <v>348</v>
      </c>
      <c r="B358" s="55">
        <v>3</v>
      </c>
      <c r="C358" s="76">
        <v>2001</v>
      </c>
      <c r="D358" s="75">
        <v>37141</v>
      </c>
      <c r="E358" s="10"/>
      <c r="F358" s="78" t="s">
        <v>1711</v>
      </c>
      <c r="G358" s="10"/>
      <c r="H358" s="132" t="s">
        <v>1036</v>
      </c>
      <c r="I358" s="10" t="s">
        <v>1</v>
      </c>
      <c r="J358" s="10"/>
      <c r="K358" s="56"/>
      <c r="L358" s="56"/>
      <c r="M358" s="56"/>
      <c r="N358" s="56"/>
      <c r="O358" s="56"/>
      <c r="P358" s="56"/>
      <c r="Q358" s="56"/>
      <c r="R358" s="56"/>
      <c r="S358" s="56"/>
      <c r="T358" s="56"/>
      <c r="U358" s="56"/>
      <c r="V358" s="56"/>
    </row>
    <row r="359" spans="1:22" ht="64.5">
      <c r="A359" s="55">
        <v>349</v>
      </c>
      <c r="B359" s="55">
        <v>3</v>
      </c>
      <c r="C359" s="76">
        <v>2001</v>
      </c>
      <c r="D359" s="75">
        <v>37148</v>
      </c>
      <c r="E359" s="10"/>
      <c r="F359" s="78" t="s">
        <v>1711</v>
      </c>
      <c r="G359" s="10"/>
      <c r="H359" s="132" t="s">
        <v>1037</v>
      </c>
      <c r="I359" s="10" t="s">
        <v>1</v>
      </c>
      <c r="J359" s="10"/>
      <c r="K359" s="56"/>
      <c r="L359" s="56"/>
      <c r="M359" s="56"/>
      <c r="N359" s="56"/>
      <c r="O359" s="56"/>
      <c r="P359" s="56"/>
      <c r="Q359" s="56"/>
      <c r="R359" s="56"/>
      <c r="S359" s="56"/>
      <c r="T359" s="56"/>
      <c r="U359" s="56"/>
      <c r="V359" s="56"/>
    </row>
    <row r="360" spans="1:22" ht="64.5">
      <c r="A360" s="55">
        <v>350</v>
      </c>
      <c r="B360" s="55">
        <v>3</v>
      </c>
      <c r="C360" s="76">
        <v>2001</v>
      </c>
      <c r="D360" s="75">
        <v>37182</v>
      </c>
      <c r="E360" s="10"/>
      <c r="F360" s="78" t="s">
        <v>1711</v>
      </c>
      <c r="G360" s="10"/>
      <c r="H360" s="132" t="s">
        <v>1038</v>
      </c>
      <c r="I360" s="10" t="s">
        <v>1</v>
      </c>
      <c r="J360" s="10"/>
      <c r="K360" s="56"/>
      <c r="L360" s="56"/>
      <c r="M360" s="56"/>
      <c r="N360" s="56"/>
      <c r="O360" s="56"/>
      <c r="P360" s="56"/>
      <c r="Q360" s="56"/>
      <c r="R360" s="56"/>
      <c r="S360" s="56"/>
      <c r="T360" s="56"/>
      <c r="U360" s="56"/>
      <c r="V360" s="56"/>
    </row>
    <row r="361" spans="1:22" ht="78">
      <c r="A361" s="55">
        <v>351</v>
      </c>
      <c r="B361" s="55">
        <v>3</v>
      </c>
      <c r="C361" s="76">
        <v>2001</v>
      </c>
      <c r="D361" s="75">
        <v>37197</v>
      </c>
      <c r="E361" s="10"/>
      <c r="F361" s="78" t="s">
        <v>1711</v>
      </c>
      <c r="G361" s="10"/>
      <c r="H361" s="132" t="s">
        <v>1039</v>
      </c>
      <c r="I361" s="10" t="s">
        <v>1</v>
      </c>
      <c r="J361" s="10"/>
      <c r="K361" s="56"/>
      <c r="L361" s="56"/>
      <c r="M361" s="56"/>
      <c r="N361" s="56"/>
      <c r="O361" s="56"/>
      <c r="P361" s="56"/>
      <c r="Q361" s="56"/>
      <c r="R361" s="56"/>
      <c r="S361" s="56"/>
      <c r="T361" s="56"/>
      <c r="U361" s="56"/>
      <c r="V361" s="56"/>
    </row>
    <row r="362" spans="1:22" ht="103.5">
      <c r="A362" s="55">
        <v>352</v>
      </c>
      <c r="B362" s="55">
        <v>3</v>
      </c>
      <c r="C362" s="76">
        <v>2001</v>
      </c>
      <c r="D362" s="75">
        <v>36910</v>
      </c>
      <c r="E362" s="10"/>
      <c r="F362" s="78" t="s">
        <v>1753</v>
      </c>
      <c r="G362" s="10"/>
      <c r="H362" s="132" t="s">
        <v>1040</v>
      </c>
      <c r="I362" s="10" t="s">
        <v>1</v>
      </c>
      <c r="J362" s="10"/>
      <c r="K362" s="56"/>
      <c r="L362" s="56"/>
      <c r="M362" s="56"/>
      <c r="N362" s="56"/>
      <c r="O362" s="56"/>
      <c r="P362" s="56"/>
      <c r="Q362" s="56"/>
      <c r="R362" s="56"/>
      <c r="S362" s="56"/>
      <c r="T362" s="56"/>
      <c r="U362" s="56"/>
      <c r="V362" s="56"/>
    </row>
    <row r="363" spans="1:22" ht="51.75">
      <c r="A363" s="55">
        <v>353</v>
      </c>
      <c r="B363" s="55">
        <v>3</v>
      </c>
      <c r="C363" s="76">
        <v>2001</v>
      </c>
      <c r="D363" s="75">
        <v>36966</v>
      </c>
      <c r="E363" s="10"/>
      <c r="F363" s="78" t="s">
        <v>1753</v>
      </c>
      <c r="G363" s="10"/>
      <c r="H363" s="132" t="s">
        <v>1041</v>
      </c>
      <c r="I363" s="10" t="s">
        <v>1</v>
      </c>
      <c r="J363" s="10"/>
      <c r="K363" s="56"/>
      <c r="L363" s="56"/>
      <c r="M363" s="56"/>
      <c r="N363" s="56"/>
      <c r="O363" s="56"/>
      <c r="P363" s="56"/>
      <c r="Q363" s="56"/>
      <c r="R363" s="56"/>
      <c r="S363" s="56"/>
      <c r="T363" s="56"/>
      <c r="U363" s="56"/>
      <c r="V363" s="56"/>
    </row>
    <row r="364" spans="1:22" ht="64.5">
      <c r="A364" s="55">
        <v>354</v>
      </c>
      <c r="B364" s="55">
        <v>3</v>
      </c>
      <c r="C364" s="76">
        <v>2001</v>
      </c>
      <c r="D364" s="75">
        <v>37209</v>
      </c>
      <c r="E364" s="10"/>
      <c r="F364" s="78" t="s">
        <v>1753</v>
      </c>
      <c r="G364" s="10"/>
      <c r="H364" s="132" t="s">
        <v>1042</v>
      </c>
      <c r="I364" s="10" t="s">
        <v>1</v>
      </c>
      <c r="J364" s="10"/>
      <c r="K364" s="56"/>
      <c r="L364" s="56"/>
      <c r="M364" s="56"/>
      <c r="N364" s="56"/>
      <c r="O364" s="56"/>
      <c r="P364" s="56"/>
      <c r="Q364" s="56"/>
      <c r="R364" s="56"/>
      <c r="S364" s="56"/>
      <c r="T364" s="56"/>
      <c r="U364" s="56"/>
      <c r="V364" s="56"/>
    </row>
    <row r="365" spans="1:22" ht="64.5">
      <c r="A365" s="55">
        <v>355</v>
      </c>
      <c r="B365" s="55">
        <v>3</v>
      </c>
      <c r="C365" s="76">
        <v>2001</v>
      </c>
      <c r="D365" s="75">
        <v>37226</v>
      </c>
      <c r="E365" s="10"/>
      <c r="F365" s="78" t="s">
        <v>1753</v>
      </c>
      <c r="G365" s="10"/>
      <c r="H365" s="132" t="s">
        <v>1043</v>
      </c>
      <c r="I365" s="10" t="s">
        <v>1</v>
      </c>
      <c r="J365" s="10"/>
      <c r="K365" s="56"/>
      <c r="L365" s="56"/>
      <c r="M365" s="56"/>
      <c r="N365" s="56"/>
      <c r="O365" s="56"/>
      <c r="P365" s="56"/>
      <c r="Q365" s="56"/>
      <c r="R365" s="56"/>
      <c r="S365" s="56"/>
      <c r="T365" s="56"/>
      <c r="U365" s="56"/>
      <c r="V365" s="56"/>
    </row>
    <row r="366" spans="1:22" ht="78">
      <c r="A366" s="55">
        <v>356</v>
      </c>
      <c r="B366" s="55">
        <v>3</v>
      </c>
      <c r="C366" s="76">
        <v>2001</v>
      </c>
      <c r="D366" s="75">
        <v>37236</v>
      </c>
      <c r="E366" s="10"/>
      <c r="F366" s="78" t="s">
        <v>1753</v>
      </c>
      <c r="G366" s="10"/>
      <c r="H366" s="132" t="s">
        <v>1044</v>
      </c>
      <c r="I366" s="10" t="s">
        <v>1</v>
      </c>
      <c r="J366" s="10"/>
      <c r="K366" s="56"/>
      <c r="L366" s="56"/>
      <c r="M366" s="56"/>
      <c r="N366" s="56"/>
      <c r="O366" s="56"/>
      <c r="P366" s="56"/>
      <c r="Q366" s="56"/>
      <c r="R366" s="56"/>
      <c r="S366" s="56"/>
      <c r="T366" s="56"/>
      <c r="U366" s="56"/>
      <c r="V366" s="56"/>
    </row>
    <row r="367" spans="1:22" ht="64.5">
      <c r="A367" s="55">
        <v>357</v>
      </c>
      <c r="B367" s="55">
        <v>3</v>
      </c>
      <c r="C367" s="76">
        <v>2001</v>
      </c>
      <c r="D367" s="75">
        <v>36914</v>
      </c>
      <c r="E367" s="10"/>
      <c r="F367" s="78" t="s">
        <v>1752</v>
      </c>
      <c r="G367" s="10"/>
      <c r="H367" s="132" t="s">
        <v>1045</v>
      </c>
      <c r="I367" s="10" t="s">
        <v>1</v>
      </c>
      <c r="J367" s="10"/>
      <c r="K367" s="56"/>
      <c r="L367" s="56"/>
      <c r="M367" s="56"/>
      <c r="N367" s="56"/>
      <c r="O367" s="56"/>
      <c r="P367" s="56"/>
      <c r="Q367" s="56"/>
      <c r="R367" s="56"/>
      <c r="S367" s="56"/>
      <c r="T367" s="56"/>
      <c r="U367" s="56"/>
      <c r="V367" s="56"/>
    </row>
    <row r="368" spans="1:21" ht="51.75">
      <c r="A368" s="55">
        <v>358</v>
      </c>
      <c r="B368" s="55">
        <v>3</v>
      </c>
      <c r="C368" s="76">
        <v>2001</v>
      </c>
      <c r="D368" s="75">
        <v>36957</v>
      </c>
      <c r="F368" s="78" t="s">
        <v>1752</v>
      </c>
      <c r="H368" s="132" t="s">
        <v>1046</v>
      </c>
      <c r="I368" s="10" t="s">
        <v>1</v>
      </c>
      <c r="J368" s="52"/>
      <c r="L368" s="52"/>
      <c r="N368" s="54"/>
      <c r="O368" s="8"/>
      <c r="P368" s="54"/>
      <c r="Q368" s="8"/>
      <c r="R368" s="54"/>
      <c r="T368" s="54"/>
      <c r="U368" s="52"/>
    </row>
    <row r="369" spans="1:21" ht="64.5">
      <c r="A369" s="55">
        <v>359</v>
      </c>
      <c r="B369" s="55">
        <v>3</v>
      </c>
      <c r="C369" s="76">
        <v>2001</v>
      </c>
      <c r="D369" s="75">
        <v>37014</v>
      </c>
      <c r="F369" s="78" t="s">
        <v>1752</v>
      </c>
      <c r="H369" s="132" t="s">
        <v>1047</v>
      </c>
      <c r="I369" s="10" t="s">
        <v>1</v>
      </c>
      <c r="J369" s="52"/>
      <c r="L369" s="52"/>
      <c r="N369" s="54"/>
      <c r="P369" s="54"/>
      <c r="R369" s="54"/>
      <c r="T369" s="54"/>
      <c r="U369" s="52"/>
    </row>
    <row r="370" spans="1:21" ht="51.75">
      <c r="A370" s="55">
        <v>360</v>
      </c>
      <c r="B370" s="55">
        <v>3</v>
      </c>
      <c r="C370" s="76">
        <v>2001</v>
      </c>
      <c r="D370" s="75">
        <v>37041</v>
      </c>
      <c r="F370" s="78" t="s">
        <v>1752</v>
      </c>
      <c r="H370" s="132" t="s">
        <v>1048</v>
      </c>
      <c r="I370" s="10" t="s">
        <v>1</v>
      </c>
      <c r="J370" s="52"/>
      <c r="L370" s="52"/>
      <c r="M370" s="8"/>
      <c r="N370" s="54"/>
      <c r="O370" s="8"/>
      <c r="P370" s="54"/>
      <c r="Q370" s="8"/>
      <c r="R370" s="54"/>
      <c r="T370" s="54"/>
      <c r="U370" s="52"/>
    </row>
    <row r="371" spans="1:21" ht="39">
      <c r="A371" s="55">
        <v>361</v>
      </c>
      <c r="B371" s="55">
        <v>3</v>
      </c>
      <c r="C371" s="76">
        <v>2001</v>
      </c>
      <c r="D371" s="75">
        <v>36972</v>
      </c>
      <c r="F371" s="78" t="s">
        <v>1166</v>
      </c>
      <c r="H371" s="132" t="s">
        <v>1049</v>
      </c>
      <c r="I371" s="10" t="s">
        <v>1</v>
      </c>
      <c r="J371" s="52"/>
      <c r="L371" s="52"/>
      <c r="N371" s="13"/>
      <c r="P371" s="13"/>
      <c r="R371" s="54"/>
      <c r="T371" s="54"/>
      <c r="U371" s="52"/>
    </row>
    <row r="372" spans="1:21" ht="51.75">
      <c r="A372" s="55">
        <v>362</v>
      </c>
      <c r="B372" s="55">
        <v>3</v>
      </c>
      <c r="C372" s="77">
        <v>2001</v>
      </c>
      <c r="D372" s="75">
        <v>37014</v>
      </c>
      <c r="F372" s="78" t="s">
        <v>1166</v>
      </c>
      <c r="H372" s="132" t="s">
        <v>1050</v>
      </c>
      <c r="I372" s="10" t="s">
        <v>1</v>
      </c>
      <c r="J372" s="52"/>
      <c r="L372" s="52"/>
      <c r="N372" s="54"/>
      <c r="O372" s="8"/>
      <c r="P372" s="54"/>
      <c r="Q372" s="8"/>
      <c r="R372" s="54"/>
      <c r="T372" s="54"/>
      <c r="U372" s="52"/>
    </row>
    <row r="373" spans="1:21" ht="51.75">
      <c r="A373" s="55">
        <v>363</v>
      </c>
      <c r="B373" s="55">
        <v>3</v>
      </c>
      <c r="C373" s="77">
        <v>2001</v>
      </c>
      <c r="D373" s="75">
        <v>37040</v>
      </c>
      <c r="F373" s="78" t="s">
        <v>1672</v>
      </c>
      <c r="H373" s="132" t="s">
        <v>1051</v>
      </c>
      <c r="I373" s="10" t="s">
        <v>1</v>
      </c>
      <c r="J373" s="52"/>
      <c r="L373" s="52"/>
      <c r="N373" s="54"/>
      <c r="P373" s="54"/>
      <c r="R373" s="54"/>
      <c r="T373" s="54"/>
      <c r="U373" s="52"/>
    </row>
    <row r="374" spans="1:21" ht="51.75">
      <c r="A374" s="55">
        <v>364</v>
      </c>
      <c r="B374" s="55">
        <v>3</v>
      </c>
      <c r="C374" s="77">
        <v>2001</v>
      </c>
      <c r="D374" s="75">
        <v>37191</v>
      </c>
      <c r="F374" s="78" t="s">
        <v>1672</v>
      </c>
      <c r="H374" s="132" t="s">
        <v>1052</v>
      </c>
      <c r="I374" s="10" t="s">
        <v>1</v>
      </c>
      <c r="J374" s="52"/>
      <c r="L374" s="52"/>
      <c r="N374" s="54"/>
      <c r="P374" s="54"/>
      <c r="R374" s="54"/>
      <c r="T374" s="54"/>
      <c r="U374" s="52"/>
    </row>
    <row r="375" spans="1:21" ht="64.5">
      <c r="A375" s="55">
        <v>365</v>
      </c>
      <c r="B375" s="55">
        <v>3</v>
      </c>
      <c r="C375" s="77">
        <v>2001</v>
      </c>
      <c r="D375" s="75">
        <v>36972</v>
      </c>
      <c r="F375" s="78" t="s">
        <v>1689</v>
      </c>
      <c r="H375" s="132" t="s">
        <v>1053</v>
      </c>
      <c r="I375" s="10" t="s">
        <v>1</v>
      </c>
      <c r="J375" s="67"/>
      <c r="L375" s="58"/>
      <c r="N375" s="54"/>
      <c r="P375" s="54"/>
      <c r="R375" s="54"/>
      <c r="T375" s="54"/>
      <c r="U375" s="63"/>
    </row>
    <row r="376" spans="1:21" ht="51.75">
      <c r="A376" s="55">
        <v>366</v>
      </c>
      <c r="B376" s="55">
        <v>3</v>
      </c>
      <c r="C376" s="77">
        <v>2001</v>
      </c>
      <c r="D376" s="75" t="s">
        <v>1004</v>
      </c>
      <c r="F376" s="78" t="s">
        <v>1689</v>
      </c>
      <c r="H376" s="132" t="s">
        <v>1054</v>
      </c>
      <c r="I376" s="10" t="s">
        <v>1</v>
      </c>
      <c r="J376" s="58"/>
      <c r="L376" s="58"/>
      <c r="N376" s="13"/>
      <c r="P376" s="13"/>
      <c r="R376" s="54"/>
      <c r="T376" s="54"/>
      <c r="U376" s="58"/>
    </row>
    <row r="377" spans="1:21" ht="39">
      <c r="A377" s="55">
        <v>367</v>
      </c>
      <c r="B377" s="55">
        <v>3</v>
      </c>
      <c r="C377" s="77">
        <v>2001</v>
      </c>
      <c r="D377" s="75">
        <v>37153</v>
      </c>
      <c r="F377" s="78" t="s">
        <v>1689</v>
      </c>
      <c r="H377" s="132" t="s">
        <v>1055</v>
      </c>
      <c r="I377" s="10" t="s">
        <v>1</v>
      </c>
      <c r="J377" s="52"/>
      <c r="L377" s="52"/>
      <c r="N377" s="54"/>
      <c r="P377" s="54"/>
      <c r="R377" s="54"/>
      <c r="T377" s="54"/>
      <c r="U377" s="52"/>
    </row>
    <row r="378" spans="1:21" ht="25.5">
      <c r="A378" s="55">
        <v>368</v>
      </c>
      <c r="B378" s="55">
        <v>3</v>
      </c>
      <c r="C378" s="77">
        <v>2001</v>
      </c>
      <c r="D378" s="75">
        <v>37195</v>
      </c>
      <c r="F378" s="78" t="s">
        <v>1689</v>
      </c>
      <c r="H378" s="132" t="s">
        <v>1056</v>
      </c>
      <c r="I378" s="10" t="s">
        <v>1</v>
      </c>
      <c r="J378" s="69"/>
      <c r="L378" s="60"/>
      <c r="N378" s="54"/>
      <c r="P378" s="54"/>
      <c r="R378" s="54"/>
      <c r="T378" s="54"/>
      <c r="U378" s="70"/>
    </row>
    <row r="379" spans="1:21" ht="51.75">
      <c r="A379" s="55">
        <v>369</v>
      </c>
      <c r="B379" s="55">
        <v>3</v>
      </c>
      <c r="C379" s="77">
        <v>2002</v>
      </c>
      <c r="D379" s="75">
        <v>37365</v>
      </c>
      <c r="F379" s="78" t="s">
        <v>1694</v>
      </c>
      <c r="H379" s="132" t="s">
        <v>1057</v>
      </c>
      <c r="I379" s="10" t="s">
        <v>1</v>
      </c>
      <c r="J379" s="66"/>
      <c r="L379" s="52"/>
      <c r="M379" s="8"/>
      <c r="N379" s="54"/>
      <c r="P379" s="54"/>
      <c r="R379" s="54"/>
      <c r="T379" s="54"/>
      <c r="U379" s="63"/>
    </row>
    <row r="380" spans="1:21" ht="90.75">
      <c r="A380" s="55">
        <v>370</v>
      </c>
      <c r="B380" s="55">
        <v>3</v>
      </c>
      <c r="C380" s="77">
        <v>2002</v>
      </c>
      <c r="D380" s="75">
        <v>37329</v>
      </c>
      <c r="F380" s="78" t="s">
        <v>1711</v>
      </c>
      <c r="H380" s="132" t="s">
        <v>1058</v>
      </c>
      <c r="I380" s="10" t="s">
        <v>1</v>
      </c>
      <c r="J380" s="69"/>
      <c r="L380" s="60"/>
      <c r="N380" s="54"/>
      <c r="P380" s="54"/>
      <c r="R380" s="54"/>
      <c r="T380" s="54"/>
      <c r="U380" s="70"/>
    </row>
    <row r="381" spans="1:21" ht="78">
      <c r="A381" s="55">
        <v>371</v>
      </c>
      <c r="B381" s="55">
        <v>3</v>
      </c>
      <c r="C381" s="77">
        <v>2002</v>
      </c>
      <c r="D381" s="75">
        <v>37332</v>
      </c>
      <c r="F381" s="78" t="s">
        <v>1711</v>
      </c>
      <c r="H381" s="132" t="s">
        <v>1059</v>
      </c>
      <c r="I381" s="10" t="s">
        <v>1</v>
      </c>
      <c r="J381" s="58"/>
      <c r="L381" s="58"/>
      <c r="N381" s="54"/>
      <c r="P381" s="54"/>
      <c r="R381" s="54"/>
      <c r="T381" s="54"/>
      <c r="U381" s="58"/>
    </row>
    <row r="382" spans="1:20" ht="39">
      <c r="A382" s="55">
        <v>372</v>
      </c>
      <c r="B382" s="55">
        <v>3</v>
      </c>
      <c r="C382" s="77">
        <v>2002</v>
      </c>
      <c r="D382" s="75">
        <v>37365</v>
      </c>
      <c r="F382" s="78" t="s">
        <v>1711</v>
      </c>
      <c r="H382" s="132" t="s">
        <v>1060</v>
      </c>
      <c r="I382" s="10" t="s">
        <v>1</v>
      </c>
      <c r="J382" s="71"/>
      <c r="L382" s="71"/>
      <c r="N382" s="54"/>
      <c r="O382" s="8"/>
      <c r="P382" s="54"/>
      <c r="Q382" s="8"/>
      <c r="R382" s="54"/>
      <c r="T382" s="54"/>
    </row>
    <row r="383" spans="1:20" ht="51.75">
      <c r="A383" s="55">
        <v>373</v>
      </c>
      <c r="B383" s="55">
        <v>3</v>
      </c>
      <c r="C383" s="77">
        <v>2002</v>
      </c>
      <c r="D383" s="75">
        <v>37401</v>
      </c>
      <c r="F383" s="78" t="s">
        <v>1711</v>
      </c>
      <c r="H383" s="132" t="s">
        <v>1061</v>
      </c>
      <c r="I383" s="10" t="s">
        <v>1</v>
      </c>
      <c r="J383" s="71"/>
      <c r="L383" s="71"/>
      <c r="N383" s="54"/>
      <c r="O383" s="8"/>
      <c r="P383" s="54"/>
      <c r="Q383" s="8"/>
      <c r="R383" s="54"/>
      <c r="T383" s="54"/>
    </row>
    <row r="384" spans="1:9" ht="64.5">
      <c r="A384" s="55">
        <v>374</v>
      </c>
      <c r="B384" s="55">
        <v>3</v>
      </c>
      <c r="C384" s="77">
        <v>2002</v>
      </c>
      <c r="D384" s="75">
        <v>37357</v>
      </c>
      <c r="F384" s="78" t="s">
        <v>1753</v>
      </c>
      <c r="H384" s="132" t="s">
        <v>1062</v>
      </c>
      <c r="I384" s="10" t="s">
        <v>1</v>
      </c>
    </row>
    <row r="385" spans="1:9" ht="51.75">
      <c r="A385" s="55">
        <v>375</v>
      </c>
      <c r="B385" s="55">
        <v>3</v>
      </c>
      <c r="C385" s="77">
        <v>2002</v>
      </c>
      <c r="D385" s="75">
        <v>37564</v>
      </c>
      <c r="F385" s="78" t="s">
        <v>1753</v>
      </c>
      <c r="H385" s="132" t="s">
        <v>1063</v>
      </c>
      <c r="I385" s="10" t="s">
        <v>1</v>
      </c>
    </row>
    <row r="386" spans="1:9" ht="78">
      <c r="A386" s="55">
        <v>376</v>
      </c>
      <c r="B386" s="55">
        <v>3</v>
      </c>
      <c r="C386" s="77">
        <v>2002</v>
      </c>
      <c r="D386" s="75">
        <v>37576</v>
      </c>
      <c r="F386" s="78" t="s">
        <v>1753</v>
      </c>
      <c r="H386" s="132" t="s">
        <v>1064</v>
      </c>
      <c r="I386" s="10" t="s">
        <v>1</v>
      </c>
    </row>
    <row r="387" spans="1:17" ht="14.25" customHeight="1">
      <c r="A387" s="55">
        <v>377</v>
      </c>
      <c r="B387" s="55">
        <v>3</v>
      </c>
      <c r="C387" s="77">
        <v>2002</v>
      </c>
      <c r="D387" s="75">
        <v>37607</v>
      </c>
      <c r="F387" s="78" t="s">
        <v>1753</v>
      </c>
      <c r="H387" s="132" t="s">
        <v>1065</v>
      </c>
      <c r="I387" s="10" t="s">
        <v>1</v>
      </c>
      <c r="Q387" s="82"/>
    </row>
    <row r="388" spans="1:17" ht="15" customHeight="1">
      <c r="A388" s="55">
        <v>378</v>
      </c>
      <c r="B388" s="55">
        <v>3</v>
      </c>
      <c r="C388" s="77">
        <v>2002</v>
      </c>
      <c r="D388" s="75">
        <v>37488</v>
      </c>
      <c r="F388" s="78" t="s">
        <v>1752</v>
      </c>
      <c r="H388" s="132" t="s">
        <v>1066</v>
      </c>
      <c r="I388" s="10" t="s">
        <v>1</v>
      </c>
      <c r="Q388" s="83"/>
    </row>
    <row r="389" spans="1:9" ht="64.5">
      <c r="A389" s="55">
        <v>379</v>
      </c>
      <c r="B389" s="55">
        <v>3</v>
      </c>
      <c r="C389" s="77">
        <v>2002</v>
      </c>
      <c r="D389" s="75">
        <v>37496</v>
      </c>
      <c r="F389" s="78" t="s">
        <v>1752</v>
      </c>
      <c r="H389" s="132" t="s">
        <v>1067</v>
      </c>
      <c r="I389" s="10" t="s">
        <v>1</v>
      </c>
    </row>
    <row r="390" spans="1:9" ht="39">
      <c r="A390" s="55">
        <v>380</v>
      </c>
      <c r="B390" s="55">
        <v>3</v>
      </c>
      <c r="C390" s="77">
        <v>2002</v>
      </c>
      <c r="D390" s="75">
        <v>37597</v>
      </c>
      <c r="F390" s="78" t="s">
        <v>1752</v>
      </c>
      <c r="H390" s="132" t="s">
        <v>1068</v>
      </c>
      <c r="I390" s="10" t="s">
        <v>1</v>
      </c>
    </row>
    <row r="391" spans="1:9" ht="51.75">
      <c r="A391" s="55">
        <v>381</v>
      </c>
      <c r="B391" s="55">
        <v>3</v>
      </c>
      <c r="C391" s="77">
        <v>2002</v>
      </c>
      <c r="D391" s="75">
        <v>37365</v>
      </c>
      <c r="F391" s="78" t="s">
        <v>1006</v>
      </c>
      <c r="H391" s="132" t="s">
        <v>1069</v>
      </c>
      <c r="I391" s="10" t="s">
        <v>1</v>
      </c>
    </row>
    <row r="392" spans="1:9" ht="51.75">
      <c r="A392" s="55">
        <v>382</v>
      </c>
      <c r="B392" s="55">
        <v>3</v>
      </c>
      <c r="C392" s="77">
        <v>2002</v>
      </c>
      <c r="D392" s="75">
        <v>37322</v>
      </c>
      <c r="F392" s="78" t="s">
        <v>1689</v>
      </c>
      <c r="H392" s="132" t="s">
        <v>1070</v>
      </c>
      <c r="I392" s="10" t="s">
        <v>1</v>
      </c>
    </row>
    <row r="393" spans="1:9" ht="39">
      <c r="A393" s="55">
        <v>383</v>
      </c>
      <c r="B393" s="55">
        <v>3</v>
      </c>
      <c r="C393" s="77">
        <v>2002</v>
      </c>
      <c r="D393" s="75">
        <v>37323</v>
      </c>
      <c r="F393" s="78" t="s">
        <v>1689</v>
      </c>
      <c r="H393" s="132" t="s">
        <v>1071</v>
      </c>
      <c r="I393" s="10" t="s">
        <v>1</v>
      </c>
    </row>
    <row r="394" spans="1:9" ht="78">
      <c r="A394" s="55">
        <v>384</v>
      </c>
      <c r="B394" s="55">
        <v>3</v>
      </c>
      <c r="C394" s="77">
        <v>2002</v>
      </c>
      <c r="D394" s="75">
        <v>37365</v>
      </c>
      <c r="F394" s="78" t="s">
        <v>1689</v>
      </c>
      <c r="H394" s="132" t="s">
        <v>1072</v>
      </c>
      <c r="I394" s="10" t="s">
        <v>1</v>
      </c>
    </row>
    <row r="395" spans="1:9" ht="39">
      <c r="A395" s="55">
        <v>385</v>
      </c>
      <c r="B395" s="55">
        <v>3</v>
      </c>
      <c r="C395" s="77">
        <v>2003</v>
      </c>
      <c r="D395" s="75">
        <v>37750</v>
      </c>
      <c r="F395" s="78" t="s">
        <v>1776</v>
      </c>
      <c r="H395" s="132" t="s">
        <v>1073</v>
      </c>
      <c r="I395" s="10" t="s">
        <v>1</v>
      </c>
    </row>
    <row r="396" spans="1:9" ht="39">
      <c r="A396" s="55">
        <v>386</v>
      </c>
      <c r="B396" s="55">
        <v>3</v>
      </c>
      <c r="C396" s="77">
        <v>2003</v>
      </c>
      <c r="D396" s="75">
        <v>37631</v>
      </c>
      <c r="F396" s="78" t="s">
        <v>1711</v>
      </c>
      <c r="H396" s="132" t="s">
        <v>1074</v>
      </c>
      <c r="I396" s="10" t="s">
        <v>1</v>
      </c>
    </row>
    <row r="397" spans="1:9" ht="39">
      <c r="A397" s="55">
        <v>387</v>
      </c>
      <c r="B397" s="55">
        <v>3</v>
      </c>
      <c r="C397" s="77">
        <v>2003</v>
      </c>
      <c r="D397" s="75">
        <v>37688</v>
      </c>
      <c r="F397" s="78" t="s">
        <v>1711</v>
      </c>
      <c r="H397" s="132" t="s">
        <v>1075</v>
      </c>
      <c r="I397" s="10" t="s">
        <v>1</v>
      </c>
    </row>
    <row r="398" spans="1:9" ht="51.75">
      <c r="A398" s="55">
        <v>388</v>
      </c>
      <c r="B398" s="55">
        <v>3</v>
      </c>
      <c r="C398" s="77">
        <v>2003</v>
      </c>
      <c r="D398" s="75">
        <v>37693</v>
      </c>
      <c r="F398" s="78" t="s">
        <v>1711</v>
      </c>
      <c r="H398" s="132" t="s">
        <v>1076</v>
      </c>
      <c r="I398" s="10" t="s">
        <v>1</v>
      </c>
    </row>
    <row r="399" spans="1:9" ht="64.5">
      <c r="A399" s="55">
        <v>389</v>
      </c>
      <c r="B399" s="55">
        <v>3</v>
      </c>
      <c r="C399" s="77">
        <v>2003</v>
      </c>
      <c r="D399" s="75">
        <v>37704</v>
      </c>
      <c r="F399" s="78" t="s">
        <v>1711</v>
      </c>
      <c r="H399" s="132" t="s">
        <v>1077</v>
      </c>
      <c r="I399" s="10" t="s">
        <v>1</v>
      </c>
    </row>
    <row r="400" spans="1:9" ht="39">
      <c r="A400" s="55">
        <v>390</v>
      </c>
      <c r="B400" s="55">
        <v>3</v>
      </c>
      <c r="C400" s="77">
        <v>2003</v>
      </c>
      <c r="D400" s="75">
        <v>37744</v>
      </c>
      <c r="F400" s="78" t="s">
        <v>1711</v>
      </c>
      <c r="H400" s="132" t="s">
        <v>1078</v>
      </c>
      <c r="I400" s="10" t="s">
        <v>1</v>
      </c>
    </row>
    <row r="401" spans="1:9" ht="39">
      <c r="A401" s="55">
        <v>391</v>
      </c>
      <c r="B401" s="55">
        <v>3</v>
      </c>
      <c r="C401" s="77">
        <v>2003</v>
      </c>
      <c r="D401" s="75">
        <v>37875</v>
      </c>
      <c r="F401" s="78" t="s">
        <v>1711</v>
      </c>
      <c r="H401" s="132" t="s">
        <v>1079</v>
      </c>
      <c r="I401" s="10" t="s">
        <v>1</v>
      </c>
    </row>
    <row r="402" spans="1:9" ht="64.5">
      <c r="A402" s="55">
        <v>392</v>
      </c>
      <c r="B402" s="55">
        <v>3</v>
      </c>
      <c r="C402" s="77">
        <v>2003</v>
      </c>
      <c r="D402" s="75">
        <v>37723</v>
      </c>
      <c r="F402" s="78" t="s">
        <v>1753</v>
      </c>
      <c r="H402" s="132" t="s">
        <v>1080</v>
      </c>
      <c r="I402" s="10" t="s">
        <v>1</v>
      </c>
    </row>
    <row r="403" spans="1:9" ht="25.5">
      <c r="A403" s="55">
        <v>393</v>
      </c>
      <c r="B403" s="55">
        <v>3</v>
      </c>
      <c r="C403" s="77">
        <v>2003</v>
      </c>
      <c r="D403" s="75">
        <v>37750</v>
      </c>
      <c r="F403" s="78" t="s">
        <v>1753</v>
      </c>
      <c r="H403" s="132" t="s">
        <v>1081</v>
      </c>
      <c r="I403" s="10" t="s">
        <v>1</v>
      </c>
    </row>
    <row r="404" spans="1:9" ht="64.5">
      <c r="A404" s="55">
        <v>394</v>
      </c>
      <c r="B404" s="55">
        <v>3</v>
      </c>
      <c r="C404" s="77">
        <v>2003</v>
      </c>
      <c r="D404" s="75">
        <v>37866</v>
      </c>
      <c r="F404" s="78" t="s">
        <v>1753</v>
      </c>
      <c r="H404" s="132" t="s">
        <v>1082</v>
      </c>
      <c r="I404" s="10" t="s">
        <v>1</v>
      </c>
    </row>
    <row r="405" spans="1:9" ht="64.5">
      <c r="A405" s="55">
        <v>395</v>
      </c>
      <c r="B405" s="55">
        <v>3</v>
      </c>
      <c r="C405" s="77">
        <v>2003</v>
      </c>
      <c r="D405" s="75">
        <v>37708</v>
      </c>
      <c r="F405" s="78" t="s">
        <v>1752</v>
      </c>
      <c r="H405" s="132" t="s">
        <v>1083</v>
      </c>
      <c r="I405" s="10" t="s">
        <v>1</v>
      </c>
    </row>
    <row r="406" spans="1:9" ht="39">
      <c r="A406" s="55">
        <v>396</v>
      </c>
      <c r="B406" s="55">
        <v>3</v>
      </c>
      <c r="C406" s="77">
        <v>2003</v>
      </c>
      <c r="D406" s="75">
        <v>37750</v>
      </c>
      <c r="F406" s="78" t="s">
        <v>1752</v>
      </c>
      <c r="H406" s="132" t="s">
        <v>1084</v>
      </c>
      <c r="I406" s="10" t="s">
        <v>1</v>
      </c>
    </row>
    <row r="407" spans="1:9" ht="64.5">
      <c r="A407" s="55">
        <v>397</v>
      </c>
      <c r="B407" s="55">
        <v>3</v>
      </c>
      <c r="C407" s="77">
        <v>2003</v>
      </c>
      <c r="D407" s="75">
        <v>37750</v>
      </c>
      <c r="F407" s="78" t="s">
        <v>1752</v>
      </c>
      <c r="H407" s="132" t="s">
        <v>1085</v>
      </c>
      <c r="I407" s="10" t="s">
        <v>1</v>
      </c>
    </row>
    <row r="408" spans="1:9" ht="25.5">
      <c r="A408" s="55">
        <v>398</v>
      </c>
      <c r="B408" s="55">
        <v>3</v>
      </c>
      <c r="C408" s="77">
        <v>2003</v>
      </c>
      <c r="D408" s="75">
        <v>37763</v>
      </c>
      <c r="F408" s="78" t="s">
        <v>1752</v>
      </c>
      <c r="H408" s="132" t="s">
        <v>1086</v>
      </c>
      <c r="I408" s="10" t="s">
        <v>1</v>
      </c>
    </row>
    <row r="409" spans="1:9" ht="64.5">
      <c r="A409" s="55">
        <v>399</v>
      </c>
      <c r="B409" s="55">
        <v>3</v>
      </c>
      <c r="C409" s="77">
        <v>2003</v>
      </c>
      <c r="D409" s="75">
        <v>37811</v>
      </c>
      <c r="F409" s="78" t="s">
        <v>1752</v>
      </c>
      <c r="H409" s="132" t="s">
        <v>1087</v>
      </c>
      <c r="I409" s="10" t="s">
        <v>1</v>
      </c>
    </row>
    <row r="410" spans="1:9" ht="51.75">
      <c r="A410" s="55">
        <v>400</v>
      </c>
      <c r="B410" s="55">
        <v>3</v>
      </c>
      <c r="C410" s="77">
        <v>2003</v>
      </c>
      <c r="D410" s="75">
        <v>37936</v>
      </c>
      <c r="F410" s="78" t="s">
        <v>1752</v>
      </c>
      <c r="H410" s="132" t="s">
        <v>1088</v>
      </c>
      <c r="I410" s="10" t="s">
        <v>1</v>
      </c>
    </row>
    <row r="411" spans="1:9" ht="51.75">
      <c r="A411" s="55">
        <v>401</v>
      </c>
      <c r="B411" s="55">
        <v>3</v>
      </c>
      <c r="C411" s="129">
        <v>2004</v>
      </c>
      <c r="D411" s="144">
        <v>38016</v>
      </c>
      <c r="F411" s="145" t="s">
        <v>1711</v>
      </c>
      <c r="H411" s="131" t="s">
        <v>1089</v>
      </c>
      <c r="I411" s="10" t="s">
        <v>1</v>
      </c>
    </row>
    <row r="412" spans="1:9" ht="51.75">
      <c r="A412" s="55">
        <v>402</v>
      </c>
      <c r="B412" s="55">
        <v>3</v>
      </c>
      <c r="C412" s="129">
        <v>2004</v>
      </c>
      <c r="D412" s="75"/>
      <c r="F412" s="78" t="s">
        <v>1777</v>
      </c>
      <c r="H412" s="131" t="s">
        <v>1089</v>
      </c>
      <c r="I412" s="10" t="s">
        <v>1</v>
      </c>
    </row>
    <row r="413" spans="1:9" ht="51.75">
      <c r="A413" s="55">
        <v>403</v>
      </c>
      <c r="B413" s="55">
        <v>3</v>
      </c>
      <c r="C413" s="129">
        <v>2004</v>
      </c>
      <c r="D413" s="75"/>
      <c r="F413" s="146" t="s">
        <v>1778</v>
      </c>
      <c r="H413" s="131" t="s">
        <v>1089</v>
      </c>
      <c r="I413" s="10" t="s">
        <v>1</v>
      </c>
    </row>
    <row r="414" spans="1:9" ht="51.75">
      <c r="A414" s="55">
        <v>404</v>
      </c>
      <c r="B414" s="55">
        <v>3</v>
      </c>
      <c r="C414" s="129">
        <v>2004</v>
      </c>
      <c r="D414" s="75" t="s">
        <v>1</v>
      </c>
      <c r="F414" s="78" t="s">
        <v>1779</v>
      </c>
      <c r="H414" s="131" t="s">
        <v>1089</v>
      </c>
      <c r="I414" s="10" t="s">
        <v>1</v>
      </c>
    </row>
    <row r="415" spans="1:9" ht="51.75">
      <c r="A415" s="55">
        <v>405</v>
      </c>
      <c r="B415" s="55">
        <v>3</v>
      </c>
      <c r="C415" s="129">
        <v>2004</v>
      </c>
      <c r="D415" s="75"/>
      <c r="F415" s="78" t="s">
        <v>1780</v>
      </c>
      <c r="H415" s="131" t="s">
        <v>1089</v>
      </c>
      <c r="I415" s="10" t="s">
        <v>1</v>
      </c>
    </row>
    <row r="416" spans="1:9" ht="51.75">
      <c r="A416" s="55">
        <v>406</v>
      </c>
      <c r="B416" s="55">
        <v>3</v>
      </c>
      <c r="C416" s="129">
        <v>2004</v>
      </c>
      <c r="D416" s="75" t="s">
        <v>1</v>
      </c>
      <c r="F416" s="78" t="s">
        <v>1781</v>
      </c>
      <c r="H416" s="131" t="s">
        <v>1089</v>
      </c>
      <c r="I416" s="10" t="s">
        <v>1</v>
      </c>
    </row>
    <row r="417" spans="1:9" ht="51.75">
      <c r="A417" s="55">
        <v>407</v>
      </c>
      <c r="B417" s="55">
        <v>3</v>
      </c>
      <c r="C417" s="129">
        <v>2004</v>
      </c>
      <c r="D417" s="75"/>
      <c r="F417" s="78" t="s">
        <v>1782</v>
      </c>
      <c r="H417" s="131" t="s">
        <v>1089</v>
      </c>
      <c r="I417" s="10" t="s">
        <v>1</v>
      </c>
    </row>
    <row r="418" spans="1:9" ht="51.75">
      <c r="A418" s="55">
        <v>408</v>
      </c>
      <c r="B418" s="55">
        <v>3</v>
      </c>
      <c r="C418" s="129">
        <v>2004</v>
      </c>
      <c r="D418" s="75">
        <v>38026</v>
      </c>
      <c r="F418" s="78" t="s">
        <v>1711</v>
      </c>
      <c r="H418" s="131" t="s">
        <v>1715</v>
      </c>
      <c r="I418" s="10" t="s">
        <v>1</v>
      </c>
    </row>
    <row r="419" spans="1:9" ht="39">
      <c r="A419" s="55">
        <v>409</v>
      </c>
      <c r="B419" s="55">
        <v>3</v>
      </c>
      <c r="C419" s="129">
        <v>2004</v>
      </c>
      <c r="D419" s="75">
        <v>38064</v>
      </c>
      <c r="F419" s="78" t="s">
        <v>1711</v>
      </c>
      <c r="H419" s="131" t="s">
        <v>1716</v>
      </c>
      <c r="I419" s="10" t="s">
        <v>1</v>
      </c>
    </row>
    <row r="420" spans="1:9" ht="51.75">
      <c r="A420" s="55">
        <v>410</v>
      </c>
      <c r="B420" s="55">
        <v>3</v>
      </c>
      <c r="C420" s="129">
        <v>2004</v>
      </c>
      <c r="D420" s="75">
        <v>38250</v>
      </c>
      <c r="F420" s="78" t="s">
        <v>1711</v>
      </c>
      <c r="H420" s="131" t="s">
        <v>1717</v>
      </c>
      <c r="I420" s="10" t="s">
        <v>1</v>
      </c>
    </row>
    <row r="421" spans="1:9" ht="51.75">
      <c r="A421" s="55">
        <v>411</v>
      </c>
      <c r="B421" s="55">
        <v>3</v>
      </c>
      <c r="C421" s="129">
        <v>2004</v>
      </c>
      <c r="D421" s="75">
        <v>38289</v>
      </c>
      <c r="F421" s="78" t="s">
        <v>1711</v>
      </c>
      <c r="H421" s="131" t="s">
        <v>1718</v>
      </c>
      <c r="I421" s="10" t="s">
        <v>1</v>
      </c>
    </row>
    <row r="422" spans="1:20" ht="51.75">
      <c r="A422" s="55">
        <v>412</v>
      </c>
      <c r="B422" s="55">
        <v>3</v>
      </c>
      <c r="C422" s="119">
        <v>2005</v>
      </c>
      <c r="D422" s="147">
        <v>38378</v>
      </c>
      <c r="E422" s="12" t="s">
        <v>1</v>
      </c>
      <c r="F422" s="78" t="s">
        <v>1711</v>
      </c>
      <c r="G422" s="42" t="s">
        <v>1</v>
      </c>
      <c r="H422" s="119" t="s">
        <v>1719</v>
      </c>
      <c r="I422" s="42" t="s">
        <v>1</v>
      </c>
      <c r="J422" s="148"/>
      <c r="L422" s="71"/>
      <c r="N422" s="54"/>
      <c r="P422" s="54"/>
      <c r="R422" s="54"/>
      <c r="T422" s="54"/>
    </row>
    <row r="423" spans="1:21" ht="12.75">
      <c r="A423" s="56"/>
      <c r="B423" s="56"/>
      <c r="C423" s="150" t="s">
        <v>1090</v>
      </c>
      <c r="D423" s="150"/>
      <c r="E423" s="150"/>
      <c r="F423" s="150"/>
      <c r="G423" s="150"/>
      <c r="H423" s="150"/>
      <c r="I423" s="150"/>
      <c r="J423" s="150"/>
      <c r="K423" s="150"/>
      <c r="L423" s="150"/>
      <c r="M423" s="150"/>
      <c r="N423" s="150"/>
      <c r="O423" s="150"/>
      <c r="P423" s="150"/>
      <c r="Q423" s="150"/>
      <c r="R423" s="150"/>
      <c r="S423" s="150"/>
      <c r="T423" s="150"/>
      <c r="U423" s="150"/>
    </row>
    <row r="424" spans="1:21" ht="12.75">
      <c r="A424" s="56"/>
      <c r="B424" s="56"/>
      <c r="C424" s="9" t="s">
        <v>4</v>
      </c>
      <c r="D424" s="29" t="s">
        <v>335</v>
      </c>
      <c r="E424" s="10"/>
      <c r="F424" s="10" t="s">
        <v>6</v>
      </c>
      <c r="G424" s="10"/>
      <c r="H424" s="9" t="s">
        <v>1127</v>
      </c>
      <c r="I424" s="56"/>
      <c r="J424" s="10" t="s">
        <v>1128</v>
      </c>
      <c r="K424" s="56"/>
      <c r="L424" s="56"/>
      <c r="M424" s="56"/>
      <c r="N424" s="56"/>
      <c r="O424" s="56"/>
      <c r="P424" s="56"/>
      <c r="Q424" s="56"/>
      <c r="R424" s="56"/>
      <c r="S424" s="56"/>
      <c r="T424" s="56"/>
      <c r="U424" s="56"/>
    </row>
    <row r="425" spans="1:11" ht="25.5">
      <c r="A425" s="55">
        <v>413</v>
      </c>
      <c r="B425" s="55">
        <v>4</v>
      </c>
      <c r="C425" s="70">
        <v>1999</v>
      </c>
      <c r="D425" s="60"/>
      <c r="F425" s="132" t="s">
        <v>1092</v>
      </c>
      <c r="G425" s="12" t="s">
        <v>1</v>
      </c>
      <c r="H425" s="120" t="s">
        <v>1110</v>
      </c>
      <c r="J425" s="120" t="s">
        <v>1125</v>
      </c>
      <c r="K425" s="12" t="s">
        <v>1</v>
      </c>
    </row>
    <row r="426" spans="1:11" ht="39">
      <c r="A426" s="55">
        <v>414</v>
      </c>
      <c r="B426" s="55">
        <v>4</v>
      </c>
      <c r="C426" s="89">
        <v>2000</v>
      </c>
      <c r="D426" s="60"/>
      <c r="F426" s="120" t="s">
        <v>1093</v>
      </c>
      <c r="G426" s="12" t="s">
        <v>1</v>
      </c>
      <c r="H426" s="120" t="s">
        <v>1111</v>
      </c>
      <c r="I426" s="12" t="s">
        <v>1</v>
      </c>
      <c r="J426" s="120" t="s">
        <v>1124</v>
      </c>
      <c r="K426" s="12" t="s">
        <v>1</v>
      </c>
    </row>
    <row r="427" spans="1:11" ht="25.5">
      <c r="A427" s="55">
        <v>415</v>
      </c>
      <c r="B427" s="55">
        <v>4</v>
      </c>
      <c r="C427" s="70">
        <v>2000</v>
      </c>
      <c r="D427" s="60"/>
      <c r="F427" s="132" t="s">
        <v>1094</v>
      </c>
      <c r="G427" s="12" t="s">
        <v>1</v>
      </c>
      <c r="H427" s="120" t="s">
        <v>1112</v>
      </c>
      <c r="I427" s="12" t="s">
        <v>1</v>
      </c>
      <c r="J427" s="120" t="s">
        <v>1125</v>
      </c>
      <c r="K427" s="12" t="s">
        <v>1</v>
      </c>
    </row>
    <row r="428" spans="1:11" ht="39">
      <c r="A428" s="55">
        <v>416</v>
      </c>
      <c r="B428" s="55">
        <v>4</v>
      </c>
      <c r="C428" s="89">
        <v>2001</v>
      </c>
      <c r="D428" s="60"/>
      <c r="F428" s="120" t="s">
        <v>1095</v>
      </c>
      <c r="G428" s="12" t="s">
        <v>1</v>
      </c>
      <c r="H428" s="120" t="s">
        <v>1113</v>
      </c>
      <c r="I428" s="12" t="s">
        <v>1</v>
      </c>
      <c r="J428" s="120" t="s">
        <v>1124</v>
      </c>
      <c r="K428" s="12" t="s">
        <v>1</v>
      </c>
    </row>
    <row r="429" spans="1:11" ht="39">
      <c r="A429" s="55">
        <v>417</v>
      </c>
      <c r="B429" s="55">
        <v>4</v>
      </c>
      <c r="C429" s="89">
        <v>2003</v>
      </c>
      <c r="D429" s="90"/>
      <c r="F429" s="120" t="s">
        <v>1096</v>
      </c>
      <c r="G429" s="12" t="s">
        <v>1</v>
      </c>
      <c r="H429" s="120" t="s">
        <v>10</v>
      </c>
      <c r="I429" s="12" t="s">
        <v>1</v>
      </c>
      <c r="J429" s="120" t="s">
        <v>1478</v>
      </c>
      <c r="K429" s="12" t="s">
        <v>1</v>
      </c>
    </row>
    <row r="430" spans="1:11" ht="25.5">
      <c r="A430" s="55">
        <v>418</v>
      </c>
      <c r="B430" s="55">
        <v>4</v>
      </c>
      <c r="C430" s="89">
        <v>2004</v>
      </c>
      <c r="D430" s="60"/>
      <c r="F430" s="120" t="s">
        <v>1097</v>
      </c>
      <c r="G430" s="12" t="s">
        <v>1</v>
      </c>
      <c r="H430" s="120" t="s">
        <v>1113</v>
      </c>
      <c r="I430" s="12" t="s">
        <v>1</v>
      </c>
      <c r="J430" s="120" t="s">
        <v>1124</v>
      </c>
      <c r="K430" s="12" t="s">
        <v>1</v>
      </c>
    </row>
    <row r="431" spans="1:11" ht="39">
      <c r="A431" s="55">
        <v>419</v>
      </c>
      <c r="B431" s="55">
        <v>4</v>
      </c>
      <c r="C431" s="70">
        <v>2005</v>
      </c>
      <c r="D431" s="91">
        <v>38504</v>
      </c>
      <c r="F431" s="141" t="s">
        <v>1098</v>
      </c>
      <c r="G431" s="12" t="s">
        <v>1</v>
      </c>
      <c r="H431" s="141" t="s">
        <v>1479</v>
      </c>
      <c r="I431" s="12" t="s">
        <v>1</v>
      </c>
      <c r="J431" s="120" t="s">
        <v>1478</v>
      </c>
      <c r="K431" s="12" t="s">
        <v>1</v>
      </c>
    </row>
    <row r="432" spans="1:11" ht="39">
      <c r="A432" s="55">
        <v>420</v>
      </c>
      <c r="B432" s="55">
        <v>4</v>
      </c>
      <c r="C432" s="70">
        <v>2005</v>
      </c>
      <c r="D432" s="91">
        <v>38555</v>
      </c>
      <c r="F432" s="141" t="s">
        <v>1099</v>
      </c>
      <c r="G432" s="12" t="s">
        <v>1</v>
      </c>
      <c r="H432" s="141" t="s">
        <v>1114</v>
      </c>
      <c r="I432" s="12" t="s">
        <v>1</v>
      </c>
      <c r="J432" s="120" t="s">
        <v>1478</v>
      </c>
      <c r="K432" s="12" t="s">
        <v>1</v>
      </c>
    </row>
    <row r="433" spans="1:11" ht="25.5">
      <c r="A433" s="55">
        <v>421</v>
      </c>
      <c r="B433" s="55">
        <v>4</v>
      </c>
      <c r="C433" s="70">
        <v>2007</v>
      </c>
      <c r="D433" s="60"/>
      <c r="F433" s="132" t="s">
        <v>1100</v>
      </c>
      <c r="G433" s="12" t="s">
        <v>1</v>
      </c>
      <c r="H433" s="120" t="s">
        <v>1115</v>
      </c>
      <c r="I433" s="12" t="s">
        <v>1</v>
      </c>
      <c r="J433" s="120" t="s">
        <v>1126</v>
      </c>
      <c r="K433" s="12" t="s">
        <v>1</v>
      </c>
    </row>
    <row r="434" spans="1:11" ht="39">
      <c r="A434" s="55">
        <v>422</v>
      </c>
      <c r="B434" s="55">
        <v>4</v>
      </c>
      <c r="C434" s="70">
        <v>2007</v>
      </c>
      <c r="D434" s="60"/>
      <c r="F434" s="132" t="s">
        <v>1101</v>
      </c>
      <c r="G434" s="12" t="s">
        <v>1</v>
      </c>
      <c r="H434" s="120" t="s">
        <v>1116</v>
      </c>
      <c r="I434" s="12" t="s">
        <v>1</v>
      </c>
      <c r="J434" s="120" t="s">
        <v>1126</v>
      </c>
      <c r="K434" s="12" t="s">
        <v>1</v>
      </c>
    </row>
    <row r="435" spans="1:11" ht="25.5">
      <c r="A435" s="55">
        <v>423</v>
      </c>
      <c r="B435" s="55">
        <v>4</v>
      </c>
      <c r="C435" s="70">
        <v>2009</v>
      </c>
      <c r="D435" s="91">
        <v>39814</v>
      </c>
      <c r="F435" s="141" t="s">
        <v>1102</v>
      </c>
      <c r="G435" s="12" t="s">
        <v>1</v>
      </c>
      <c r="H435" s="141" t="s">
        <v>1117</v>
      </c>
      <c r="I435" s="12" t="s">
        <v>1</v>
      </c>
      <c r="J435" s="120" t="s">
        <v>1478</v>
      </c>
      <c r="K435" s="12" t="s">
        <v>1</v>
      </c>
    </row>
    <row r="436" spans="1:11" ht="39">
      <c r="A436" s="55">
        <v>424</v>
      </c>
      <c r="B436" s="55">
        <v>4</v>
      </c>
      <c r="C436" s="70">
        <v>2009</v>
      </c>
      <c r="D436" s="91">
        <v>39965</v>
      </c>
      <c r="F436" s="141" t="s">
        <v>1103</v>
      </c>
      <c r="G436" s="12" t="s">
        <v>1</v>
      </c>
      <c r="H436" s="141" t="s">
        <v>1118</v>
      </c>
      <c r="I436" s="12" t="s">
        <v>1</v>
      </c>
      <c r="J436" s="120" t="s">
        <v>1478</v>
      </c>
      <c r="K436" s="12" t="s">
        <v>1</v>
      </c>
    </row>
    <row r="437" spans="1:11" ht="25.5">
      <c r="A437" s="55">
        <v>425</v>
      </c>
      <c r="B437" s="55">
        <v>4</v>
      </c>
      <c r="C437" s="70">
        <v>2009</v>
      </c>
      <c r="D437" s="60"/>
      <c r="F437" s="132" t="s">
        <v>1104</v>
      </c>
      <c r="G437" s="12" t="s">
        <v>1</v>
      </c>
      <c r="H437" s="120" t="s">
        <v>1119</v>
      </c>
      <c r="I437" s="12" t="s">
        <v>1</v>
      </c>
      <c r="J437" s="120" t="s">
        <v>1125</v>
      </c>
      <c r="K437" s="12" t="s">
        <v>1</v>
      </c>
    </row>
    <row r="438" spans="1:11" ht="39">
      <c r="A438" s="55">
        <v>426</v>
      </c>
      <c r="B438" s="55">
        <v>4</v>
      </c>
      <c r="C438" s="70">
        <v>2010</v>
      </c>
      <c r="D438" s="91" t="s">
        <v>1091</v>
      </c>
      <c r="F438" s="141" t="s">
        <v>1105</v>
      </c>
      <c r="G438" s="12" t="s">
        <v>1</v>
      </c>
      <c r="H438" s="141" t="s">
        <v>1120</v>
      </c>
      <c r="I438" s="12" t="s">
        <v>1</v>
      </c>
      <c r="J438" s="120" t="s">
        <v>1478</v>
      </c>
      <c r="K438" s="12" t="s">
        <v>1</v>
      </c>
    </row>
    <row r="439" spans="1:11" ht="25.5">
      <c r="A439" s="55">
        <v>427</v>
      </c>
      <c r="B439" s="55">
        <v>4</v>
      </c>
      <c r="C439" s="70">
        <v>2011</v>
      </c>
      <c r="D439" s="91">
        <v>40576</v>
      </c>
      <c r="F439" s="141" t="s">
        <v>1106</v>
      </c>
      <c r="G439" s="12" t="s">
        <v>1</v>
      </c>
      <c r="H439" s="141" t="s">
        <v>1480</v>
      </c>
      <c r="I439" s="12" t="s">
        <v>1</v>
      </c>
      <c r="J439" s="120" t="s">
        <v>1478</v>
      </c>
      <c r="K439" s="12" t="s">
        <v>1</v>
      </c>
    </row>
    <row r="440" spans="1:11" ht="25.5">
      <c r="A440" s="55">
        <v>428</v>
      </c>
      <c r="B440" s="55">
        <v>4</v>
      </c>
      <c r="C440" s="70">
        <v>2011</v>
      </c>
      <c r="D440" s="91">
        <v>40603</v>
      </c>
      <c r="F440" s="141" t="s">
        <v>1107</v>
      </c>
      <c r="G440" s="12" t="s">
        <v>1</v>
      </c>
      <c r="H440" s="141" t="s">
        <v>1121</v>
      </c>
      <c r="I440" s="12" t="s">
        <v>1</v>
      </c>
      <c r="J440" s="120" t="s">
        <v>1478</v>
      </c>
      <c r="K440" s="12" t="s">
        <v>1</v>
      </c>
    </row>
    <row r="441" spans="1:11" ht="25.5">
      <c r="A441" s="55">
        <v>429</v>
      </c>
      <c r="B441" s="55">
        <v>4</v>
      </c>
      <c r="C441" s="70">
        <v>2011</v>
      </c>
      <c r="D441" s="60"/>
      <c r="F441" s="132" t="s">
        <v>1108</v>
      </c>
      <c r="G441" s="12" t="s">
        <v>1</v>
      </c>
      <c r="H441" s="120" t="s">
        <v>1122</v>
      </c>
      <c r="I441" s="12" t="s">
        <v>1</v>
      </c>
      <c r="J441" s="120" t="s">
        <v>1125</v>
      </c>
      <c r="K441" s="12" t="s">
        <v>1</v>
      </c>
    </row>
    <row r="442" spans="1:11" ht="25.5">
      <c r="A442" s="55">
        <v>430</v>
      </c>
      <c r="B442" s="55">
        <v>4</v>
      </c>
      <c r="C442" s="70">
        <v>2012</v>
      </c>
      <c r="D442" s="60"/>
      <c r="F442" s="132" t="s">
        <v>1109</v>
      </c>
      <c r="G442" s="12" t="s">
        <v>1</v>
      </c>
      <c r="H442" s="120" t="s">
        <v>1123</v>
      </c>
      <c r="I442" s="12" t="s">
        <v>1</v>
      </c>
      <c r="J442" s="120" t="s">
        <v>1481</v>
      </c>
      <c r="K442" s="12" t="s">
        <v>1</v>
      </c>
    </row>
    <row r="446" spans="3:28" ht="12.75">
      <c r="C446" s="84" t="s">
        <v>0</v>
      </c>
      <c r="D446" s="79"/>
      <c r="E446" s="40"/>
      <c r="F446" s="40" t="s">
        <v>1470</v>
      </c>
      <c r="G446" s="40"/>
      <c r="H446" s="40"/>
      <c r="I446" s="40"/>
      <c r="J446" s="79"/>
      <c r="K446" s="40"/>
      <c r="L446" s="79"/>
      <c r="M446" s="40"/>
      <c r="N446" s="40"/>
      <c r="O446" s="40"/>
      <c r="P446" s="40"/>
      <c r="Q446" s="40"/>
      <c r="R446" s="40"/>
      <c r="S446" s="40"/>
      <c r="T446" s="40"/>
      <c r="U446" s="40"/>
      <c r="V446" s="40"/>
      <c r="W446" s="40"/>
      <c r="X446" s="40"/>
      <c r="Y446" s="40"/>
      <c r="Z446" s="40"/>
      <c r="AA446" s="40"/>
      <c r="AB446" s="40"/>
    </row>
    <row r="447" spans="3:28" ht="12.75">
      <c r="C447" s="40"/>
      <c r="D447" s="79"/>
      <c r="E447" s="40"/>
      <c r="F447" s="40"/>
      <c r="G447" s="40"/>
      <c r="H447" s="40"/>
      <c r="I447" s="40"/>
      <c r="J447" s="79"/>
      <c r="K447" s="40"/>
      <c r="L447" s="79"/>
      <c r="M447" s="40"/>
      <c r="N447" s="40"/>
      <c r="O447" s="40"/>
      <c r="P447" s="40"/>
      <c r="Q447" s="40"/>
      <c r="R447" s="40"/>
      <c r="S447" s="40"/>
      <c r="T447" s="40"/>
      <c r="U447" s="40"/>
      <c r="V447" s="40"/>
      <c r="W447" s="40"/>
      <c r="X447" s="40"/>
      <c r="Y447" s="40"/>
      <c r="Z447" s="40"/>
      <c r="AA447" s="40"/>
      <c r="AB447" s="40"/>
    </row>
    <row r="448" spans="4:12" ht="12.75">
      <c r="D448" s="12"/>
      <c r="J448" s="12"/>
      <c r="L448" s="12"/>
    </row>
    <row r="449" spans="4:12" ht="12.75">
      <c r="D449" s="12"/>
      <c r="J449" s="12"/>
      <c r="L449" s="12"/>
    </row>
    <row r="450" spans="4:12" ht="12.75">
      <c r="D450" s="12"/>
      <c r="J450" s="12"/>
      <c r="L450" s="12"/>
    </row>
    <row r="451" spans="4:12" ht="12.75">
      <c r="D451" s="12"/>
      <c r="J451" s="12"/>
      <c r="L451" s="12"/>
    </row>
    <row r="452" spans="4:12" ht="12.75">
      <c r="D452" s="12"/>
      <c r="J452" s="12"/>
      <c r="L452" s="12"/>
    </row>
    <row r="453" spans="4:12" ht="12.75">
      <c r="D453" s="12"/>
      <c r="J453" s="12"/>
      <c r="L453" s="12"/>
    </row>
    <row r="454" spans="4:12" ht="12.75">
      <c r="D454" s="12"/>
      <c r="J454" s="12"/>
      <c r="L454" s="12"/>
    </row>
    <row r="455" spans="4:12" ht="12.75">
      <c r="D455" s="12"/>
      <c r="J455" s="12"/>
      <c r="L455" s="12"/>
    </row>
    <row r="456" spans="4:12" ht="12.75">
      <c r="D456" s="12"/>
      <c r="J456" s="12"/>
      <c r="L456" s="12"/>
    </row>
  </sheetData>
  <sheetProtection/>
  <mergeCells count="4">
    <mergeCell ref="D1:U1"/>
    <mergeCell ref="C8:U8"/>
    <mergeCell ref="C327:U327"/>
    <mergeCell ref="C423:U423"/>
  </mergeCells>
  <printOptions/>
  <pageMargins left="0.2" right="0.2" top="0.25" bottom="0.25" header="0.3" footer="0.3"/>
  <pageSetup horizontalDpi="600" verticalDpi="600" orientation="landscape" scale="55"/>
  <colBreaks count="1" manualBreakCount="1">
    <brk id="21" max="65535" man="1"/>
  </colBreaks>
</worksheet>
</file>

<file path=xl/worksheets/sheet4.xml><?xml version="1.0" encoding="utf-8"?>
<worksheet xmlns="http://schemas.openxmlformats.org/spreadsheetml/2006/main" xmlns:r="http://schemas.openxmlformats.org/officeDocument/2006/relationships">
  <dimension ref="A2:S68"/>
  <sheetViews>
    <sheetView zoomScalePageLayoutView="0" workbookViewId="0" topLeftCell="A4">
      <selection activeCell="C15" sqref="C15"/>
    </sheetView>
  </sheetViews>
  <sheetFormatPr defaultColWidth="9.140625" defaultRowHeight="12.75"/>
  <cols>
    <col min="1" max="1" width="9.140625" style="12" customWidth="1"/>
    <col min="2" max="2" width="51.421875" style="12" customWidth="1"/>
    <col min="3" max="3" width="31.421875" style="12" customWidth="1"/>
    <col min="4" max="4" width="35.00390625" style="12" customWidth="1"/>
    <col min="5" max="5" width="64.00390625" style="12" customWidth="1"/>
    <col min="6" max="16384" width="9.140625" style="12" customWidth="1"/>
  </cols>
  <sheetData>
    <row r="2" spans="1:19" ht="12.75">
      <c r="A2" s="150" t="s">
        <v>1469</v>
      </c>
      <c r="B2" s="151"/>
      <c r="C2" s="151"/>
      <c r="D2" s="151"/>
      <c r="E2" s="151"/>
      <c r="F2" s="151"/>
      <c r="G2" s="151"/>
      <c r="H2" s="151"/>
      <c r="I2" s="151"/>
      <c r="J2" s="151"/>
      <c r="K2" s="151"/>
      <c r="L2" s="151"/>
      <c r="M2" s="151"/>
      <c r="N2" s="151"/>
      <c r="O2" s="151"/>
      <c r="P2" s="151"/>
      <c r="Q2" s="151"/>
      <c r="R2" s="151"/>
      <c r="S2" s="151"/>
    </row>
    <row r="4" spans="1:4" ht="12.75">
      <c r="A4" s="12" t="s">
        <v>4</v>
      </c>
      <c r="B4" s="12" t="s">
        <v>1501</v>
      </c>
      <c r="C4" s="12" t="s">
        <v>1502</v>
      </c>
      <c r="D4" s="12" t="s">
        <v>1</v>
      </c>
    </row>
    <row r="5" spans="1:3" ht="12.75">
      <c r="A5" s="12">
        <v>1999</v>
      </c>
      <c r="B5" s="12">
        <f>_xlfn.COUNTIFS('MS_Data Figure 1A'!B:B,1,'MS_Data Figure 1A'!C:C,A5)</f>
        <v>4</v>
      </c>
      <c r="C5" s="12">
        <f>_xlfn.COUNTIFS('MS_Data Figure 1A'!B:B,2,'MS_Data Figure 1A'!C:C,A5)</f>
        <v>0</v>
      </c>
    </row>
    <row r="6" spans="1:3" ht="12.75">
      <c r="A6" s="12">
        <v>2000</v>
      </c>
      <c r="B6" s="12">
        <f>_xlfn.COUNTIFS('MS_Data Figure 1A'!B:B,1,'MS_Data Figure 1A'!C:C,A6)</f>
        <v>11</v>
      </c>
      <c r="C6" s="12">
        <f>_xlfn.COUNTIFS('MS_Data Figure 1A'!B:B,2,'MS_Data Figure 1A'!C:C,A6)</f>
        <v>0</v>
      </c>
    </row>
    <row r="7" spans="1:3" ht="12.75">
      <c r="A7" s="12">
        <v>2001</v>
      </c>
      <c r="B7" s="12">
        <f>_xlfn.COUNTIFS('MS_Data Figure 1A'!B:B,1,'MS_Data Figure 1A'!C:C,A7)</f>
        <v>5</v>
      </c>
      <c r="C7" s="12">
        <f>_xlfn.COUNTIFS('MS_Data Figure 1A'!B:B,2,'MS_Data Figure 1A'!C:C,A7)</f>
        <v>1</v>
      </c>
    </row>
    <row r="8" spans="1:3" ht="12.75">
      <c r="A8" s="12">
        <v>2002</v>
      </c>
      <c r="B8" s="12">
        <f>_xlfn.COUNTIFS('MS_Data Figure 1A'!B:B,1,'MS_Data Figure 1A'!C:C,A8)</f>
        <v>16</v>
      </c>
      <c r="C8" s="12">
        <f>_xlfn.COUNTIFS('MS_Data Figure 1A'!B:B,2,'MS_Data Figure 1A'!C:C,A8)</f>
        <v>0</v>
      </c>
    </row>
    <row r="9" spans="1:3" ht="12.75">
      <c r="A9" s="12">
        <v>2003</v>
      </c>
      <c r="B9" s="12">
        <f>_xlfn.COUNTIFS('MS_Data Figure 1A'!B:B,1,'MS_Data Figure 1A'!C:C,A9)</f>
        <v>6</v>
      </c>
      <c r="C9" s="12">
        <f>_xlfn.COUNTIFS('MS_Data Figure 1A'!B:B,2,'MS_Data Figure 1A'!C:C,A9)</f>
        <v>0</v>
      </c>
    </row>
    <row r="10" spans="1:3" ht="12.75">
      <c r="A10" s="12">
        <v>2004</v>
      </c>
      <c r="B10" s="12">
        <f>_xlfn.COUNTIFS('MS_Data Figure 1A'!B:B,1,'MS_Data Figure 1A'!C:C,A10)</f>
        <v>2</v>
      </c>
      <c r="C10" s="12">
        <f>_xlfn.COUNTIFS('MS_Data Figure 1A'!B:B,2,'MS_Data Figure 1A'!C:C,A10)</f>
        <v>4</v>
      </c>
    </row>
    <row r="11" spans="1:3" ht="12.75">
      <c r="A11" s="12">
        <v>2005</v>
      </c>
      <c r="B11" s="12">
        <f>_xlfn.COUNTIFS('MS_Data Figure 1A'!B:B,1,'MS_Data Figure 1A'!C:C,A11)</f>
        <v>4</v>
      </c>
      <c r="C11" s="12">
        <f>_xlfn.COUNTIFS('MS_Data Figure 1A'!B:B,2,'MS_Data Figure 1A'!C:C,A11)</f>
        <v>0</v>
      </c>
    </row>
    <row r="12" spans="1:3" ht="12.75">
      <c r="A12" s="12">
        <v>2006</v>
      </c>
      <c r="B12" s="12">
        <f>_xlfn.COUNTIFS('MS_Data Figure 1A'!B:B,1,'MS_Data Figure 1A'!C:C,A12)</f>
        <v>4</v>
      </c>
      <c r="C12" s="12">
        <f>_xlfn.COUNTIFS('MS_Data Figure 1A'!B:B,2,'MS_Data Figure 1A'!C:C,A12)</f>
        <v>5</v>
      </c>
    </row>
    <row r="13" spans="1:3" ht="12.75">
      <c r="A13" s="12">
        <v>2007</v>
      </c>
      <c r="B13" s="12">
        <f>_xlfn.COUNTIFS('MS_Data Figure 1A'!B:B,1,'MS_Data Figure 1A'!C:C,A13)</f>
        <v>7</v>
      </c>
      <c r="C13" s="12">
        <f>_xlfn.COUNTIFS('MS_Data Figure 1A'!B:B,2,'MS_Data Figure 1A'!C:C,A13)</f>
        <v>2</v>
      </c>
    </row>
    <row r="14" spans="1:3" ht="12.75">
      <c r="A14" s="12">
        <v>2008</v>
      </c>
      <c r="B14" s="12">
        <f>_xlfn.COUNTIFS('MS_Data Figure 1A'!B:B,1,'MS_Data Figure 1A'!C:C,A14)</f>
        <v>5</v>
      </c>
      <c r="C14" s="12">
        <f>_xlfn.COUNTIFS('MS_Data Figure 1A'!B:B,2,'MS_Data Figure 1A'!C:C,A14)</f>
        <v>4</v>
      </c>
    </row>
    <row r="15" spans="1:3" ht="12.75">
      <c r="A15" s="12">
        <v>2009</v>
      </c>
      <c r="B15" s="12">
        <f>_xlfn.COUNTIFS('MS_Data Figure 1A'!B:B,1,'MS_Data Figure 1A'!C:C,A15)</f>
        <v>1</v>
      </c>
      <c r="C15" s="12">
        <v>5</v>
      </c>
    </row>
    <row r="16" spans="1:3" ht="12.75">
      <c r="A16" s="12">
        <v>2010</v>
      </c>
      <c r="B16" s="12">
        <f>_xlfn.COUNTIFS('MS_Data Figure 1A'!B:B,1,'MS_Data Figure 1A'!C:C,A16)</f>
        <v>1</v>
      </c>
      <c r="C16" s="12">
        <f>_xlfn.COUNTIFS('MS_Data Figure 1A'!B:B,2,'MS_Data Figure 1A'!C:C,A16)</f>
        <v>5</v>
      </c>
    </row>
    <row r="17" spans="1:3" ht="12.75">
      <c r="A17" s="12">
        <v>2011</v>
      </c>
      <c r="B17" s="12">
        <f>_xlfn.COUNTIFS('MS_Data Figure 1A'!B:B,1,'MS_Data Figure 1A'!C:C,A17)</f>
        <v>0</v>
      </c>
      <c r="C17" s="12">
        <f>_xlfn.COUNTIFS('MS_Data Figure 1A'!B:B,2,'MS_Data Figure 1A'!C:C,A17)</f>
        <v>5</v>
      </c>
    </row>
    <row r="18" spans="1:3" ht="12.75">
      <c r="A18" s="12">
        <v>2012</v>
      </c>
      <c r="B18" s="12">
        <f>_xlfn.COUNTIFS('MS_Data Figure 1A'!B:B,1,'MS_Data Figure 1A'!C:C,A18)</f>
        <v>0</v>
      </c>
      <c r="C18" s="12">
        <f>_xlfn.COUNTIFS('MS_Data Figure 1A'!B:B,2,'MS_Data Figure 1A'!C:C,A18)</f>
        <v>5</v>
      </c>
    </row>
    <row r="19" spans="1:3" ht="12.75">
      <c r="A19" s="12">
        <v>2013</v>
      </c>
      <c r="B19" s="12">
        <f>_xlfn.COUNTIFS('MS_Data Figure 1A'!B:B,1,'MS_Data Figure 1A'!C:C,A19)</f>
        <v>1</v>
      </c>
      <c r="C19" s="12">
        <f>_xlfn.COUNTIFS('MS_Data Figure 1A'!B:B,2,'MS_Data Figure 1A'!C:C,A19)</f>
        <v>6</v>
      </c>
    </row>
    <row r="20" spans="1:3" ht="12.75">
      <c r="A20" s="12">
        <v>2014</v>
      </c>
      <c r="B20" s="12">
        <f>_xlfn.COUNTIFS('MS_Data Figure 1A'!B:B,1,'MS_Data Figure 1A'!C:C,A20)</f>
        <v>1</v>
      </c>
      <c r="C20" s="12">
        <v>5</v>
      </c>
    </row>
    <row r="21" spans="1:3" ht="12.75">
      <c r="A21" s="12">
        <v>2015</v>
      </c>
      <c r="B21" s="12">
        <f>_xlfn.COUNTIFS('MS_Data Figure 1A'!B:B,1,'MS_Data Figure 1A'!C:C,A21)</f>
        <v>0</v>
      </c>
      <c r="C21" s="12">
        <f>_xlfn.COUNTIFS('MS_Data Figure 1A'!B:B,2,'MS_Data Figure 1A'!C:C,A21)</f>
        <v>0</v>
      </c>
    </row>
    <row r="22" spans="1:4" ht="12.75">
      <c r="A22" s="40" t="s">
        <v>1465</v>
      </c>
      <c r="B22" s="40">
        <f>SUM(B5:B21)</f>
        <v>68</v>
      </c>
      <c r="C22" s="40">
        <f>SUM(C5:C21)</f>
        <v>47</v>
      </c>
      <c r="D22" s="40">
        <f>SUM(B22:C22)</f>
        <v>115</v>
      </c>
    </row>
    <row r="25" spans="1:19" ht="12.75">
      <c r="A25" s="150" t="s">
        <v>1783</v>
      </c>
      <c r="B25" s="151"/>
      <c r="C25" s="151"/>
      <c r="D25" s="151"/>
      <c r="E25" s="151"/>
      <c r="F25" s="151"/>
      <c r="G25" s="151"/>
      <c r="H25" s="151"/>
      <c r="I25" s="151"/>
      <c r="J25" s="151"/>
      <c r="K25" s="151"/>
      <c r="L25" s="151"/>
      <c r="M25" s="151"/>
      <c r="N25" s="151"/>
      <c r="O25" s="151"/>
      <c r="P25" s="151"/>
      <c r="Q25" s="151"/>
      <c r="R25" s="151"/>
      <c r="S25" s="151"/>
    </row>
    <row r="27" spans="1:4" ht="12.75">
      <c r="A27" s="12" t="s">
        <v>4</v>
      </c>
      <c r="B27" s="109" t="s">
        <v>1795</v>
      </c>
      <c r="C27" s="109" t="s">
        <v>1798</v>
      </c>
      <c r="D27" s="12" t="s">
        <v>1500</v>
      </c>
    </row>
    <row r="28" spans="1:4" ht="12.75">
      <c r="A28" s="12">
        <v>1999</v>
      </c>
      <c r="B28" s="12">
        <f>_xlfn.COUNTIFS('MS_Data Figure 1B'!B:B,1,'MS_Data Figure 1B'!C:C,A28)</f>
        <v>15</v>
      </c>
      <c r="C28" s="12">
        <f>_xlfn.COUNTIFS('MS_Data Figure 1B'!B:B,2,'MS_Data Figure 1B'!C:C,A28)</f>
        <v>3</v>
      </c>
      <c r="D28" s="12">
        <f>_xlfn.COUNTIFS('MS_Data Figure 1B'!B:B,3,'MS_Data Figure 1B'!C:C,A28)</f>
        <v>2</v>
      </c>
    </row>
    <row r="29" spans="1:4" ht="12.75">
      <c r="A29" s="12">
        <v>2000</v>
      </c>
      <c r="B29" s="12">
        <f>_xlfn.COUNTIFS('MS_Data Figure 1B'!B:B,1,'MS_Data Figure 1B'!C:C,A29)</f>
        <v>26</v>
      </c>
      <c r="C29" s="12">
        <f>_xlfn.COUNTIFS('MS_Data Figure 1B'!B:B,2,'MS_Data Figure 1B'!C:C,A29)</f>
        <v>10</v>
      </c>
      <c r="D29" s="12">
        <f>_xlfn.COUNTIFS('MS_Data Figure 1B'!B:B,3,'MS_Data Figure 1B'!C:C,A29)</f>
        <v>4</v>
      </c>
    </row>
    <row r="30" spans="1:4" ht="12.75">
      <c r="A30" s="12">
        <v>2001</v>
      </c>
      <c r="B30" s="12">
        <f>_xlfn.COUNTIFS('MS_Data Figure 1B'!B:B,1,'MS_Data Figure 1B'!C:C,A30)</f>
        <v>24</v>
      </c>
      <c r="C30" s="12">
        <f>_xlfn.COUNTIFS('MS_Data Figure 1B'!B:B,2,'MS_Data Figure 1B'!C:C,A30)</f>
        <v>8</v>
      </c>
      <c r="D30" s="12">
        <f>_xlfn.COUNTIFS('MS_Data Figure 1B'!B:B,3,'MS_Data Figure 1B'!C:C,A30)</f>
        <v>3</v>
      </c>
    </row>
    <row r="31" spans="1:4" ht="12.75">
      <c r="A31" s="12">
        <v>2002</v>
      </c>
      <c r="B31" s="12">
        <f>_xlfn.COUNTIFS('MS_Data Figure 1B'!B:B,1,'MS_Data Figure 1B'!C:C,A31)</f>
        <v>18</v>
      </c>
      <c r="C31" s="12">
        <f>_xlfn.COUNTIFS('MS_Data Figure 1B'!B:B,2,'MS_Data Figure 1B'!C:C,A31)</f>
        <v>5</v>
      </c>
      <c r="D31" s="12">
        <f>_xlfn.COUNTIFS('MS_Data Figure 1B'!B:B,3,'MS_Data Figure 1B'!C:C,A31)</f>
        <v>0</v>
      </c>
    </row>
    <row r="32" spans="1:4" ht="12.75">
      <c r="A32" s="12">
        <v>2003</v>
      </c>
      <c r="B32" s="12">
        <f>_xlfn.COUNTIFS('MS_Data Figure 1B'!B:B,1,'MS_Data Figure 1B'!C:C,A32)</f>
        <v>7</v>
      </c>
      <c r="C32" s="12">
        <f>_xlfn.COUNTIFS('MS_Data Figure 1B'!B:B,2,'MS_Data Figure 1B'!C:C,A32)</f>
        <v>13</v>
      </c>
      <c r="D32" s="12">
        <f>_xlfn.COUNTIFS('MS_Data Figure 1B'!B:B,3,'MS_Data Figure 1B'!C:C,A32)</f>
        <v>1</v>
      </c>
    </row>
    <row r="33" spans="1:4" ht="12.75">
      <c r="A33" s="12">
        <v>2004</v>
      </c>
      <c r="B33" s="12">
        <f>_xlfn.COUNTIFS('MS_Data Figure 1B'!B:B,1,'MS_Data Figure 1B'!C:C,A33)</f>
        <v>1</v>
      </c>
      <c r="C33" s="12">
        <f>_xlfn.COUNTIFS('MS_Data Figure 1B'!B:B,2,'MS_Data Figure 1B'!C:C,A33)</f>
        <v>11</v>
      </c>
      <c r="D33" s="12">
        <f>_xlfn.COUNTIFS('MS_Data Figure 1B'!B:B,3,'MS_Data Figure 1B'!C:C,A33)</f>
        <v>1</v>
      </c>
    </row>
    <row r="34" spans="1:4" ht="12.75">
      <c r="A34" s="12">
        <v>2005</v>
      </c>
      <c r="B34" s="12">
        <f>_xlfn.COUNTIFS('MS_Data Figure 1B'!B:B,1,'MS_Data Figure 1B'!C:C,A34)</f>
        <v>4</v>
      </c>
      <c r="C34" s="12">
        <f>_xlfn.COUNTIFS('MS_Data Figure 1B'!B:B,2,'MS_Data Figure 1B'!C:C,A34)</f>
        <v>0</v>
      </c>
      <c r="D34" s="12">
        <f>_xlfn.COUNTIFS('MS_Data Figure 1B'!B:B,3,'MS_Data Figure 1B'!C:C,A34)</f>
        <v>0</v>
      </c>
    </row>
    <row r="35" spans="1:4" ht="12.75">
      <c r="A35" s="12">
        <v>2006</v>
      </c>
      <c r="B35" s="12">
        <f>_xlfn.COUNTIFS('MS_Data Figure 1B'!B:B,1,'MS_Data Figure 1B'!C:C,A35)</f>
        <v>2</v>
      </c>
      <c r="C35" s="12">
        <f>_xlfn.COUNTIFS('MS_Data Figure 1B'!B:B,2,'MS_Data Figure 1B'!C:C,A35)</f>
        <v>0</v>
      </c>
      <c r="D35" s="12">
        <f>_xlfn.COUNTIFS('MS_Data Figure 1B'!B:B,3,'MS_Data Figure 1B'!C:C,A35)</f>
        <v>2</v>
      </c>
    </row>
    <row r="36" spans="1:4" ht="12.75">
      <c r="A36" s="12">
        <v>2007</v>
      </c>
      <c r="B36" s="12">
        <f>_xlfn.COUNTIFS('MS_Data Figure 1B'!B:B,1,'MS_Data Figure 1B'!C:C,A36)</f>
        <v>0</v>
      </c>
      <c r="C36" s="12">
        <f>_xlfn.COUNTIFS('MS_Data Figure 1B'!B:B,2,'MS_Data Figure 1B'!C:C,A36)</f>
        <v>0</v>
      </c>
      <c r="D36" s="12">
        <f>_xlfn.COUNTIFS('MS_Data Figure 1B'!B:B,3,'MS_Data Figure 1B'!C:C,A36)</f>
        <v>0</v>
      </c>
    </row>
    <row r="37" spans="1:4" ht="12.75">
      <c r="A37" s="12">
        <v>2008</v>
      </c>
      <c r="B37" s="12">
        <f>_xlfn.COUNTIFS('MS_Data Figure 1B'!B:B,1,'MS_Data Figure 1B'!C:C,A37)</f>
        <v>1</v>
      </c>
      <c r="C37" s="12">
        <f>_xlfn.COUNTIFS('MS_Data Figure 1B'!B:B,2,'MS_Data Figure 1B'!C:C,A37)</f>
        <v>0</v>
      </c>
      <c r="D37" s="12">
        <f>_xlfn.COUNTIFS('MS_Data Figure 1B'!B:B,3,'MS_Data Figure 1B'!C:C,A37)</f>
        <v>1</v>
      </c>
    </row>
    <row r="38" spans="1:4" ht="12.75">
      <c r="A38" s="12">
        <v>2009</v>
      </c>
      <c r="B38" s="12">
        <f>_xlfn.COUNTIFS('MS_Data Figure 1B'!B:B,1,'MS_Data Figure 1B'!C:C,A38)</f>
        <v>0</v>
      </c>
      <c r="C38" s="12">
        <f>_xlfn.COUNTIFS('MS_Data Figure 1B'!B:B,2,'MS_Data Figure 1B'!C:C,A38)</f>
        <v>0</v>
      </c>
      <c r="D38" s="12">
        <f>_xlfn.COUNTIFS('MS_Data Figure 1B'!B:B,3,'MS_Data Figure 1B'!C:C,A38)</f>
        <v>0</v>
      </c>
    </row>
    <row r="39" spans="1:4" ht="12.75">
      <c r="A39" s="12">
        <v>2010</v>
      </c>
      <c r="B39" s="12">
        <f>_xlfn.COUNTIFS('MS_Data Figure 1B'!B:B,1,'MS_Data Figure 1B'!C:C,A39)</f>
        <v>0</v>
      </c>
      <c r="C39" s="12">
        <f>_xlfn.COUNTIFS('MS_Data Figure 1B'!B:B,2,'MS_Data Figure 1B'!C:C,A39)</f>
        <v>0</v>
      </c>
      <c r="D39" s="12">
        <f>_xlfn.COUNTIFS('MS_Data Figure 1B'!B:B,3,'MS_Data Figure 1B'!C:C,A39)</f>
        <v>0</v>
      </c>
    </row>
    <row r="40" spans="1:4" ht="12.75">
      <c r="A40" s="12">
        <v>2011</v>
      </c>
      <c r="B40" s="12">
        <f>_xlfn.COUNTIFS('MS_Data Figure 1B'!B:B,1,'MS_Data Figure 1B'!C:C,A40)</f>
        <v>0</v>
      </c>
      <c r="C40" s="12">
        <f>_xlfn.COUNTIFS('MS_Data Figure 1B'!B:B,2,'MS_Data Figure 1B'!C:C,A40)</f>
        <v>0</v>
      </c>
      <c r="D40" s="12">
        <f>_xlfn.COUNTIFS('MS_Data Figure 1B'!B:B,3,'MS_Data Figure 1B'!C:C,A40)</f>
        <v>0</v>
      </c>
    </row>
    <row r="41" spans="1:4" ht="12.75">
      <c r="A41" s="12">
        <v>2012</v>
      </c>
      <c r="B41" s="12">
        <f>_xlfn.COUNTIFS('MS_Data Figure 1B'!B:B,1,'MS_Data Figure 1B'!C:C,A41)</f>
        <v>0</v>
      </c>
      <c r="C41" s="12">
        <f>_xlfn.COUNTIFS('MS_Data Figure 1B'!B:B,2,'MS_Data Figure 1B'!C:C,A41)</f>
        <v>0</v>
      </c>
      <c r="D41" s="12">
        <f>_xlfn.COUNTIFS('MS_Data Figure 1B'!B:B,3,'MS_Data Figure 1B'!C:C,A41)</f>
        <v>0</v>
      </c>
    </row>
    <row r="42" spans="1:4" ht="12.75">
      <c r="A42" s="12">
        <v>2013</v>
      </c>
      <c r="B42" s="12">
        <f>_xlfn.COUNTIFS('MS_Data Figure 1B'!B:B,1,'MS_Data Figure 1B'!C:C,A42)</f>
        <v>0</v>
      </c>
      <c r="C42" s="12">
        <f>_xlfn.COUNTIFS('MS_Data Figure 1B'!B:B,2,'MS_Data Figure 1B'!C:C,A42)</f>
        <v>0</v>
      </c>
      <c r="D42" s="12">
        <f>_xlfn.COUNTIFS('MS_Data Figure 1B'!B:B,3,'MS_Data Figure 1B'!C:C,A42)</f>
        <v>0</v>
      </c>
    </row>
    <row r="43" spans="1:4" ht="12.75">
      <c r="A43" s="12">
        <v>2014</v>
      </c>
      <c r="B43" s="12">
        <f>_xlfn.COUNTIFS('MS_Data Figure 1B'!B:B,1,'MS_Data Figure 1B'!C:C,A43)</f>
        <v>0</v>
      </c>
      <c r="C43" s="12">
        <f>_xlfn.COUNTIFS('MS_Data Figure 1B'!B:B,2,'MS_Data Figure 1B'!C:C,A43)</f>
        <v>0</v>
      </c>
      <c r="D43" s="12">
        <f>_xlfn.COUNTIFS('MS_Data Figure 1B'!B:B,3,'MS_Data Figure 1B'!C:C,A43)</f>
        <v>0</v>
      </c>
    </row>
    <row r="44" spans="1:4" ht="12.75">
      <c r="A44" s="12">
        <v>2015</v>
      </c>
      <c r="B44" s="12">
        <f>_xlfn.COUNTIFS('MS_Data Figure 1B'!B:B,1,'MS_Data Figure 1B'!C:C,A44)</f>
        <v>0</v>
      </c>
      <c r="C44" s="12">
        <f>_xlfn.COUNTIFS('MS_Data Figure 1B'!B:B,2,'MS_Data Figure 1B'!C:C,A44)</f>
        <v>0</v>
      </c>
      <c r="D44" s="12">
        <f>_xlfn.COUNTIFS('MS_Data Figure 1B'!B:B,3,'MS_Data Figure 1B'!C:C,A44)</f>
        <v>0</v>
      </c>
    </row>
    <row r="45" spans="1:5" ht="12.75">
      <c r="A45" s="40" t="s">
        <v>1465</v>
      </c>
      <c r="B45" s="40">
        <f>SUM(B28:B44)</f>
        <v>98</v>
      </c>
      <c r="C45" s="40">
        <f>SUM(C28:C44)</f>
        <v>50</v>
      </c>
      <c r="D45" s="40">
        <f>SUM(D28:D44)</f>
        <v>14</v>
      </c>
      <c r="E45" s="40">
        <f>SUM(B45:D45)</f>
        <v>162</v>
      </c>
    </row>
    <row r="48" spans="1:19" ht="12.75">
      <c r="A48" s="150" t="s">
        <v>377</v>
      </c>
      <c r="B48" s="151"/>
      <c r="C48" s="151"/>
      <c r="D48" s="151"/>
      <c r="E48" s="151"/>
      <c r="F48" s="151"/>
      <c r="G48" s="151"/>
      <c r="H48" s="151"/>
      <c r="I48" s="151"/>
      <c r="J48" s="151"/>
      <c r="K48" s="151"/>
      <c r="L48" s="151"/>
      <c r="M48" s="151"/>
      <c r="N48" s="151"/>
      <c r="O48" s="151"/>
      <c r="P48" s="151"/>
      <c r="Q48" s="151"/>
      <c r="R48" s="151"/>
      <c r="S48" s="151"/>
    </row>
    <row r="50" spans="1:4" ht="12.75">
      <c r="A50" s="12" t="s">
        <v>4</v>
      </c>
      <c r="B50" t="s">
        <v>1797</v>
      </c>
      <c r="C50" s="12" t="s">
        <v>1468</v>
      </c>
      <c r="D50" s="109" t="s">
        <v>1796</v>
      </c>
    </row>
    <row r="51" spans="1:4" ht="12.75">
      <c r="A51" s="12">
        <v>1999</v>
      </c>
      <c r="B51" s="12">
        <f>_xlfn.COUNTIFS('MS_ Data Figure 1C'!B:B,"&lt;"&amp;3,'MS_ Data Figure 1C'!C:C,A51)</f>
        <v>26</v>
      </c>
      <c r="C51" s="12">
        <f>_xlfn.COUNTIFS('MS_ Data Figure 1C'!B:B,3,'MS_ Data Figure 1C'!C:C,A51)</f>
        <v>0</v>
      </c>
      <c r="D51" s="12">
        <f>_xlfn.COUNTIFS('MS_ Data Figure 1C'!B:B,4,'MS_ Data Figure 1C'!C:C,A51)</f>
        <v>1</v>
      </c>
    </row>
    <row r="52" spans="1:4" ht="12.75">
      <c r="A52" s="12">
        <v>2000</v>
      </c>
      <c r="B52" s="12">
        <f>_xlfn.COUNTIFS('MS_ Data Figure 1C'!B:B,"&lt;"&amp;3,'MS_ Data Figure 1C'!C:C,A52)</f>
        <v>60</v>
      </c>
      <c r="C52" s="12">
        <f>_xlfn.COUNTIFS('MS_ Data Figure 1C'!B:B,3,'MS_ Data Figure 1C'!C:C,A52)</f>
        <v>21</v>
      </c>
      <c r="D52" s="12">
        <f>_xlfn.COUNTIFS('MS_ Data Figure 1C'!B:B,4,'MS_ Data Figure 1C'!C:C,A52)</f>
        <v>2</v>
      </c>
    </row>
    <row r="53" spans="1:4" ht="12.75">
      <c r="A53" s="12">
        <v>2001</v>
      </c>
      <c r="B53" s="12">
        <f>_xlfn.COUNTIFS('MS_ Data Figure 1C'!B:B,"&lt;"&amp;3,'MS_ Data Figure 1C'!C:C,A53)</f>
        <v>82</v>
      </c>
      <c r="C53" s="12">
        <f>_xlfn.COUNTIFS('MS_ Data Figure 1C'!B:B,3,'MS_ Data Figure 1C'!C:C,A53)</f>
        <v>29</v>
      </c>
      <c r="D53" s="12">
        <f>_xlfn.COUNTIFS('MS_ Data Figure 1C'!B:B,4,'MS_ Data Figure 1C'!C:C,A53)</f>
        <v>1</v>
      </c>
    </row>
    <row r="54" spans="1:4" ht="12.75">
      <c r="A54" s="12">
        <v>2002</v>
      </c>
      <c r="B54" s="12">
        <f>_xlfn.COUNTIFS('MS_ Data Figure 1C'!B:B,"&lt;"&amp;3,'MS_ Data Figure 1C'!C:C,A54)</f>
        <v>65</v>
      </c>
      <c r="C54" s="12">
        <f>_xlfn.COUNTIFS('MS_ Data Figure 1C'!B:B,3,'MS_ Data Figure 1C'!C:C,A54)</f>
        <v>16</v>
      </c>
      <c r="D54" s="12">
        <f>_xlfn.COUNTIFS('MS_ Data Figure 1C'!B:B,4,'MS_ Data Figure 1C'!C:C,A54)</f>
        <v>0</v>
      </c>
    </row>
    <row r="55" spans="1:4" ht="12.75">
      <c r="A55" s="12">
        <v>2003</v>
      </c>
      <c r="B55" s="12">
        <f>_xlfn.COUNTIFS('MS_ Data Figure 1C'!B:B,"&lt;"&amp;3,'MS_ Data Figure 1C'!C:C,A55)</f>
        <v>67</v>
      </c>
      <c r="C55" s="12">
        <f>_xlfn.COUNTIFS('MS_ Data Figure 1C'!B:B,3,'MS_ Data Figure 1C'!C:C,A55)</f>
        <v>16</v>
      </c>
      <c r="D55" s="12">
        <f>_xlfn.COUNTIFS('MS_ Data Figure 1C'!B:B,4,'MS_ Data Figure 1C'!C:C,A55)</f>
        <v>1</v>
      </c>
    </row>
    <row r="56" spans="1:4" ht="12.75">
      <c r="A56" s="12">
        <v>2004</v>
      </c>
      <c r="B56" s="12">
        <f>_xlfn.COUNTIFS('MS_ Data Figure 1C'!B:B,"&lt;"&amp;3,'MS_ Data Figure 1C'!C:C,A56)</f>
        <v>16</v>
      </c>
      <c r="C56" s="12">
        <f>_xlfn.COUNTIFS('MS_ Data Figure 1C'!B:B,3,'MS_ Data Figure 1C'!C:C,A56)</f>
        <v>11</v>
      </c>
      <c r="D56" s="12">
        <f>_xlfn.COUNTIFS('MS_ Data Figure 1C'!B:B,4,'MS_ Data Figure 1C'!C:C,A56)</f>
        <v>1</v>
      </c>
    </row>
    <row r="57" spans="1:4" ht="12.75">
      <c r="A57" s="12">
        <v>2005</v>
      </c>
      <c r="B57" s="12">
        <f>_xlfn.COUNTIFS('MS_ Data Figure 1C'!B:B,"&lt;"&amp;3,'MS_ Data Figure 1C'!C:C,A57)</f>
        <v>1</v>
      </c>
      <c r="C57" s="12">
        <f>_xlfn.COUNTIFS('MS_ Data Figure 1C'!B:B,3,'MS_ Data Figure 1C'!C:C,A57)</f>
        <v>1</v>
      </c>
      <c r="D57" s="12">
        <f>_xlfn.COUNTIFS('MS_ Data Figure 1C'!B:B,4,'MS_ Data Figure 1C'!C:C,A57)</f>
        <v>2</v>
      </c>
    </row>
    <row r="58" spans="1:4" ht="12.75">
      <c r="A58" s="12">
        <v>2006</v>
      </c>
      <c r="B58" s="12">
        <f>_xlfn.COUNTIFS('MS_ Data Figure 1C'!B:B,"&lt;"&amp;3,'MS_ Data Figure 1C'!C:C,A58)</f>
        <v>1</v>
      </c>
      <c r="C58" s="12">
        <f>_xlfn.COUNTIFS('MS_ Data Figure 1C'!B:B,3,'MS_ Data Figure 1C'!C:C,A58)</f>
        <v>0</v>
      </c>
      <c r="D58" s="12">
        <f>_xlfn.COUNTIFS('MS_ Data Figure 1C'!B:B,4,'MS_ Data Figure 1C'!C:C,A58)</f>
        <v>0</v>
      </c>
    </row>
    <row r="59" spans="1:4" ht="12.75">
      <c r="A59" s="12">
        <v>2007</v>
      </c>
      <c r="B59" s="12">
        <f>_xlfn.COUNTIFS('MS_ Data Figure 1C'!B:B,"&lt;"&amp;3,'MS_ Data Figure 1C'!C:C,A59)</f>
        <v>0</v>
      </c>
      <c r="C59" s="12">
        <f>_xlfn.COUNTIFS('MS_ Data Figure 1C'!B:B,3,'MS_ Data Figure 1C'!C:C,A59)</f>
        <v>0</v>
      </c>
      <c r="D59" s="12">
        <f>_xlfn.COUNTIFS('MS_ Data Figure 1C'!B:B,4,'MS_ Data Figure 1C'!C:C,A59)</f>
        <v>2</v>
      </c>
    </row>
    <row r="60" spans="1:4" ht="12.75">
      <c r="A60" s="12">
        <v>2008</v>
      </c>
      <c r="B60" s="12">
        <f>_xlfn.COUNTIFS('MS_ Data Figure 1C'!B:B,"&lt;"&amp;3,'MS_ Data Figure 1C'!C:C,A60)</f>
        <v>0</v>
      </c>
      <c r="C60" s="12">
        <f>_xlfn.COUNTIFS('MS_ Data Figure 1C'!B:B,3,'MS_ Data Figure 1C'!C:C,A60)</f>
        <v>0</v>
      </c>
      <c r="D60" s="12">
        <f>_xlfn.COUNTIFS('MS_ Data Figure 1C'!B:B,4,'MS_ Data Figure 1C'!C:C,A60)</f>
        <v>0</v>
      </c>
    </row>
    <row r="61" spans="1:4" ht="12.75">
      <c r="A61" s="12">
        <v>2009</v>
      </c>
      <c r="B61" s="12">
        <f>_xlfn.COUNTIFS('MS_ Data Figure 1C'!B:B,"&lt;"&amp;3,'MS_ Data Figure 1C'!C:C,A61)</f>
        <v>0</v>
      </c>
      <c r="C61" s="12">
        <f>_xlfn.COUNTIFS('MS_ Data Figure 1C'!B:B,3,'MS_ Data Figure 1C'!C:C,A61)</f>
        <v>0</v>
      </c>
      <c r="D61" s="12">
        <f>_xlfn.COUNTIFS('MS_ Data Figure 1C'!B:B,4,'MS_ Data Figure 1C'!C:C,A61)</f>
        <v>3</v>
      </c>
    </row>
    <row r="62" spans="1:4" ht="12.75">
      <c r="A62" s="12">
        <v>2010</v>
      </c>
      <c r="B62" s="12">
        <f>_xlfn.COUNTIFS('MS_ Data Figure 1C'!B:B,"&lt;"&amp;3,'MS_ Data Figure 1C'!C:C,A62)</f>
        <v>0</v>
      </c>
      <c r="C62" s="12">
        <f>_xlfn.COUNTIFS('MS_ Data Figure 1C'!B:B,3,'MS_ Data Figure 1C'!C:C,A62)</f>
        <v>0</v>
      </c>
      <c r="D62" s="12">
        <f>_xlfn.COUNTIFS('MS_ Data Figure 1C'!B:B,4,'MS_ Data Figure 1C'!C:C,A62)</f>
        <v>1</v>
      </c>
    </row>
    <row r="63" spans="1:4" ht="12.75">
      <c r="A63" s="12">
        <v>2011</v>
      </c>
      <c r="B63" s="12">
        <f>_xlfn.COUNTIFS('MS_ Data Figure 1C'!B:B,"&lt;"&amp;3,'MS_ Data Figure 1C'!C:C,A63)</f>
        <v>0</v>
      </c>
      <c r="C63" s="12">
        <f>_xlfn.COUNTIFS('MS_ Data Figure 1C'!B:B,3,'MS_ Data Figure 1C'!C:C,A63)</f>
        <v>0</v>
      </c>
      <c r="D63" s="12">
        <f>_xlfn.COUNTIFS('MS_ Data Figure 1C'!B:B,4,'MS_ Data Figure 1C'!C:C,A63)</f>
        <v>3</v>
      </c>
    </row>
    <row r="64" spans="1:4" ht="12.75">
      <c r="A64" s="12">
        <v>2012</v>
      </c>
      <c r="B64" s="12">
        <f>_xlfn.COUNTIFS('MS_ Data Figure 1C'!B:B,"&lt;"&amp;3,'MS_ Data Figure 1C'!C:C,A64)</f>
        <v>0</v>
      </c>
      <c r="C64" s="12">
        <f>_xlfn.COUNTIFS('MS_ Data Figure 1C'!B:B,3,'MS_ Data Figure 1C'!C:C,A64)</f>
        <v>0</v>
      </c>
      <c r="D64" s="12">
        <f>_xlfn.COUNTIFS('MS_ Data Figure 1C'!B:B,4,'MS_ Data Figure 1C'!C:C,A64)</f>
        <v>1</v>
      </c>
    </row>
    <row r="65" spans="1:4" ht="12.75">
      <c r="A65" s="12">
        <v>2013</v>
      </c>
      <c r="B65" s="12">
        <f>_xlfn.COUNTIFS('MS_ Data Figure 1C'!B:B,"&lt;"&amp;3,'MS_ Data Figure 1C'!C:C,A65)</f>
        <v>0</v>
      </c>
      <c r="C65" s="12">
        <f>_xlfn.COUNTIFS('MS_ Data Figure 1C'!B:B,3,'MS_ Data Figure 1C'!C:C,A65)</f>
        <v>0</v>
      </c>
      <c r="D65" s="12">
        <f>_xlfn.COUNTIFS('MS_ Data Figure 1C'!B:B,4,'MS_ Data Figure 1C'!C:C,A65)</f>
        <v>0</v>
      </c>
    </row>
    <row r="66" spans="1:4" ht="12.75">
      <c r="A66" s="12">
        <v>2014</v>
      </c>
      <c r="B66" s="12">
        <f>_xlfn.COUNTIFS('MS_ Data Figure 1C'!B:B,"&lt;"&amp;3,'MS_ Data Figure 1C'!C:C,A66)</f>
        <v>0</v>
      </c>
      <c r="C66" s="12">
        <f>_xlfn.COUNTIFS('MS_ Data Figure 1C'!B:B,3,'MS_ Data Figure 1C'!C:C,A66)</f>
        <v>0</v>
      </c>
      <c r="D66" s="12">
        <f>_xlfn.COUNTIFS('MS_ Data Figure 1C'!B:B,4,'MS_ Data Figure 1C'!C:C,A66)</f>
        <v>0</v>
      </c>
    </row>
    <row r="67" spans="1:4" ht="12.75">
      <c r="A67" s="12">
        <v>2015</v>
      </c>
      <c r="B67" s="12">
        <f>_xlfn.COUNTIFS('MS_ Data Figure 1C'!B:B,"&lt;"&amp;3,'MS_ Data Figure 1C'!C:C,A67)</f>
        <v>0</v>
      </c>
      <c r="C67" s="12">
        <f>_xlfn.COUNTIFS('MS_ Data Figure 1C'!B:B,3,'MS_ Data Figure 1C'!C:C,A67)</f>
        <v>0</v>
      </c>
      <c r="D67" s="12">
        <f>_xlfn.COUNTIFS('MS_ Data Figure 1C'!B:B,4,'MS_ Data Figure 1C'!C:C,A67)</f>
        <v>0</v>
      </c>
    </row>
    <row r="68" spans="1:5" ht="12.75">
      <c r="A68" s="40" t="s">
        <v>1465</v>
      </c>
      <c r="B68" s="40">
        <f>SUM(B51:B67)</f>
        <v>318</v>
      </c>
      <c r="C68" s="40">
        <f>SUM(C51:C67)</f>
        <v>94</v>
      </c>
      <c r="D68" s="40">
        <f>SUM(D51:D67)</f>
        <v>18</v>
      </c>
      <c r="E68" s="40">
        <f>SUM(B68:D68)</f>
        <v>430</v>
      </c>
    </row>
  </sheetData>
  <sheetProtection/>
  <mergeCells count="3">
    <mergeCell ref="A2:S2"/>
    <mergeCell ref="A25:S25"/>
    <mergeCell ref="A48:S48"/>
  </mergeCells>
  <printOptions/>
  <pageMargins left="0.75" right="0.75" top="1" bottom="1" header="0.3" footer="0.3"/>
  <pageSetup orientation="portrait" paperSize="3"/>
  <drawing r:id="rId1"/>
</worksheet>
</file>

<file path=xl/worksheets/sheet5.xml><?xml version="1.0" encoding="utf-8"?>
<worksheet xmlns="http://schemas.openxmlformats.org/spreadsheetml/2006/main" xmlns:r="http://schemas.openxmlformats.org/officeDocument/2006/relationships">
  <dimension ref="A1:S174"/>
  <sheetViews>
    <sheetView tabSelected="1" zoomScalePageLayoutView="0" workbookViewId="0" topLeftCell="A100">
      <selection activeCell="J46" sqref="J46"/>
    </sheetView>
  </sheetViews>
  <sheetFormatPr defaultColWidth="9.140625" defaultRowHeight="12.75"/>
  <cols>
    <col min="1" max="1" width="4.00390625" style="12" customWidth="1"/>
    <col min="2" max="16384" width="9.140625" style="12" customWidth="1"/>
  </cols>
  <sheetData>
    <row r="1" spans="1:19" ht="12.75">
      <c r="A1" s="150" t="s">
        <v>1477</v>
      </c>
      <c r="B1" s="151" t="s">
        <v>1475</v>
      </c>
      <c r="C1" s="151"/>
      <c r="D1" s="151"/>
      <c r="E1" s="151"/>
      <c r="F1" s="151"/>
      <c r="G1" s="151"/>
      <c r="H1" s="151"/>
      <c r="I1" s="151"/>
      <c r="J1" s="151"/>
      <c r="K1" s="151"/>
      <c r="L1" s="151"/>
      <c r="M1" s="151"/>
      <c r="N1" s="151"/>
      <c r="O1" s="151"/>
      <c r="P1" s="151"/>
      <c r="Q1" s="151"/>
      <c r="R1" s="151"/>
      <c r="S1" s="151"/>
    </row>
    <row r="2" spans="1:14" ht="12.75">
      <c r="A2" s="12">
        <v>1</v>
      </c>
      <c r="B2" s="73" t="s">
        <v>554</v>
      </c>
      <c r="C2" s="42"/>
      <c r="D2" s="57"/>
      <c r="F2" s="57"/>
      <c r="H2" s="54"/>
      <c r="J2" s="54"/>
      <c r="L2" s="54"/>
      <c r="N2" s="54"/>
    </row>
    <row r="3" spans="1:14" ht="12.75">
      <c r="A3" s="12">
        <v>2</v>
      </c>
      <c r="B3" s="73" t="s">
        <v>568</v>
      </c>
      <c r="C3" s="42"/>
      <c r="D3" s="59"/>
      <c r="F3" s="57"/>
      <c r="H3" s="54"/>
      <c r="J3" s="54"/>
      <c r="L3" s="54"/>
      <c r="N3" s="54"/>
    </row>
    <row r="4" spans="1:14" ht="12.75">
      <c r="A4" s="12">
        <v>3</v>
      </c>
      <c r="B4" s="73" t="s">
        <v>584</v>
      </c>
      <c r="C4" s="42"/>
      <c r="D4" s="52"/>
      <c r="F4" s="48"/>
      <c r="H4" s="54"/>
      <c r="J4" s="54"/>
      <c r="L4" s="54"/>
      <c r="N4" s="54"/>
    </row>
    <row r="5" spans="1:14" ht="12.75">
      <c r="A5" s="12">
        <v>4</v>
      </c>
      <c r="B5" s="73" t="s">
        <v>583</v>
      </c>
      <c r="C5" s="42"/>
      <c r="D5" s="52"/>
      <c r="F5" s="48"/>
      <c r="H5" s="54"/>
      <c r="J5" s="54"/>
      <c r="L5" s="54"/>
      <c r="N5" s="54"/>
    </row>
    <row r="6" spans="1:14" ht="12.75">
      <c r="A6" s="12">
        <v>5</v>
      </c>
      <c r="B6" s="73" t="s">
        <v>567</v>
      </c>
      <c r="C6" s="42"/>
      <c r="D6" s="59"/>
      <c r="F6" s="57"/>
      <c r="H6" s="54"/>
      <c r="J6" s="54"/>
      <c r="L6" s="54"/>
      <c r="N6" s="54"/>
    </row>
    <row r="7" spans="1:14" ht="12.75">
      <c r="A7" s="12">
        <v>6</v>
      </c>
      <c r="B7" s="73" t="s">
        <v>591</v>
      </c>
      <c r="C7" s="42"/>
      <c r="D7" s="57"/>
      <c r="F7" s="57"/>
      <c r="H7" s="54"/>
      <c r="J7" s="54"/>
      <c r="L7" s="54"/>
      <c r="N7" s="54"/>
    </row>
    <row r="8" spans="1:14" ht="12.75">
      <c r="A8" s="12">
        <v>7</v>
      </c>
      <c r="B8" s="73" t="s">
        <v>585</v>
      </c>
      <c r="C8" s="42"/>
      <c r="D8" s="52"/>
      <c r="F8" s="48"/>
      <c r="H8" s="54"/>
      <c r="J8" s="54"/>
      <c r="L8" s="54"/>
      <c r="N8" s="54"/>
    </row>
    <row r="9" spans="1:14" ht="12.75">
      <c r="A9" s="12">
        <v>8</v>
      </c>
      <c r="B9" s="73" t="s">
        <v>598</v>
      </c>
      <c r="C9" s="42"/>
      <c r="D9" s="52"/>
      <c r="F9" s="57"/>
      <c r="H9" s="54"/>
      <c r="J9" s="54"/>
      <c r="L9" s="54"/>
      <c r="N9" s="54"/>
    </row>
    <row r="10" spans="1:6" ht="12.75">
      <c r="A10" s="12">
        <v>9</v>
      </c>
      <c r="B10" s="73" t="s">
        <v>533</v>
      </c>
      <c r="C10" s="42"/>
      <c r="D10" s="57"/>
      <c r="F10" s="57"/>
    </row>
    <row r="11" spans="1:14" ht="12.75">
      <c r="A11" s="12">
        <v>10</v>
      </c>
      <c r="B11" s="73" t="s">
        <v>550</v>
      </c>
      <c r="C11" s="42"/>
      <c r="D11" s="57"/>
      <c r="F11" s="57"/>
      <c r="H11" s="54"/>
      <c r="J11" s="54"/>
      <c r="L11" s="54"/>
      <c r="N11" s="54"/>
    </row>
    <row r="12" spans="1:14" ht="12.75">
      <c r="A12" s="12">
        <v>11</v>
      </c>
      <c r="B12" s="73" t="s">
        <v>595</v>
      </c>
      <c r="C12" s="42"/>
      <c r="D12" s="57"/>
      <c r="F12" s="57"/>
      <c r="H12" s="54"/>
      <c r="J12" s="54"/>
      <c r="L12" s="54"/>
      <c r="N12" s="54"/>
    </row>
    <row r="13" spans="1:14" ht="12.75">
      <c r="A13" s="12">
        <v>12</v>
      </c>
      <c r="B13" s="73" t="s">
        <v>571</v>
      </c>
      <c r="C13" s="42"/>
      <c r="D13" s="52"/>
      <c r="F13" s="48"/>
      <c r="H13" s="54"/>
      <c r="J13" s="54"/>
      <c r="L13" s="54"/>
      <c r="N13" s="54"/>
    </row>
    <row r="14" spans="1:6" ht="12.75">
      <c r="A14" s="12">
        <v>13</v>
      </c>
      <c r="B14" s="73" t="s">
        <v>519</v>
      </c>
      <c r="C14" s="42"/>
      <c r="D14" s="57"/>
      <c r="F14" s="57"/>
    </row>
    <row r="15" spans="1:14" ht="12.75">
      <c r="A15" s="12">
        <v>14</v>
      </c>
      <c r="B15" s="73" t="s">
        <v>555</v>
      </c>
      <c r="C15" s="42"/>
      <c r="D15" s="57"/>
      <c r="F15" s="57"/>
      <c r="H15" s="54"/>
      <c r="J15" s="54"/>
      <c r="L15" s="54"/>
      <c r="N15" s="54"/>
    </row>
    <row r="16" spans="1:14" ht="12.75">
      <c r="A16" s="12">
        <v>15</v>
      </c>
      <c r="B16" s="73" t="s">
        <v>580</v>
      </c>
      <c r="C16" s="42"/>
      <c r="D16" s="52"/>
      <c r="F16" s="48"/>
      <c r="H16" s="54"/>
      <c r="J16" s="54"/>
      <c r="L16" s="54"/>
      <c r="N16" s="54"/>
    </row>
    <row r="17" spans="1:14" ht="12.75">
      <c r="A17" s="12">
        <v>16</v>
      </c>
      <c r="B17" s="73" t="s">
        <v>593</v>
      </c>
      <c r="C17" s="42"/>
      <c r="D17" s="57"/>
      <c r="F17" s="57"/>
      <c r="H17" s="54"/>
      <c r="J17" s="54"/>
      <c r="L17" s="54"/>
      <c r="N17" s="54"/>
    </row>
    <row r="18" spans="1:14" ht="15">
      <c r="A18" s="12">
        <v>17</v>
      </c>
      <c r="B18" s="73" t="s">
        <v>549</v>
      </c>
      <c r="C18" s="42"/>
      <c r="D18" s="57"/>
      <c r="F18" s="57"/>
      <c r="H18" s="54"/>
      <c r="I18" s="8"/>
      <c r="J18" s="54"/>
      <c r="K18" s="8"/>
      <c r="L18" s="54"/>
      <c r="N18" s="54"/>
    </row>
    <row r="19" spans="1:14" ht="12.75">
      <c r="A19" s="12">
        <v>18</v>
      </c>
      <c r="B19" s="73" t="s">
        <v>587</v>
      </c>
      <c r="C19" s="42"/>
      <c r="D19" s="52"/>
      <c r="F19" s="48"/>
      <c r="H19" s="54"/>
      <c r="J19" s="54"/>
      <c r="L19" s="54"/>
      <c r="N19" s="54"/>
    </row>
    <row r="20" spans="1:14" ht="12.75">
      <c r="A20" s="12">
        <v>19</v>
      </c>
      <c r="B20" s="73" t="s">
        <v>564</v>
      </c>
      <c r="C20" s="42"/>
      <c r="D20" s="57"/>
      <c r="F20" s="57"/>
      <c r="H20" s="54"/>
      <c r="J20" s="54"/>
      <c r="L20" s="54"/>
      <c r="N20" s="54"/>
    </row>
    <row r="21" spans="1:6" ht="12.75">
      <c r="A21" s="12">
        <v>20</v>
      </c>
      <c r="B21" s="73" t="s">
        <v>529</v>
      </c>
      <c r="C21" s="42"/>
      <c r="D21" s="57"/>
      <c r="F21" s="57"/>
    </row>
    <row r="22" spans="1:6" ht="12.75">
      <c r="A22" s="12">
        <v>21</v>
      </c>
      <c r="B22" s="73" t="s">
        <v>517</v>
      </c>
      <c r="C22" s="42"/>
      <c r="D22" s="57"/>
      <c r="F22" s="57"/>
    </row>
    <row r="23" spans="1:14" ht="12.75">
      <c r="A23" s="12">
        <v>22</v>
      </c>
      <c r="B23" s="73" t="s">
        <v>586</v>
      </c>
      <c r="C23" s="42"/>
      <c r="D23" s="52"/>
      <c r="F23" s="48"/>
      <c r="H23" s="54"/>
      <c r="J23" s="54"/>
      <c r="L23" s="54"/>
      <c r="N23" s="54"/>
    </row>
    <row r="24" spans="1:14" ht="12.75">
      <c r="A24" s="12">
        <v>23</v>
      </c>
      <c r="B24" s="73" t="s">
        <v>588</v>
      </c>
      <c r="C24" s="42"/>
      <c r="D24" s="52"/>
      <c r="F24" s="48"/>
      <c r="H24" s="54"/>
      <c r="J24" s="54"/>
      <c r="L24" s="54"/>
      <c r="N24" s="54"/>
    </row>
    <row r="25" spans="1:14" ht="12.75">
      <c r="A25" s="12">
        <v>24</v>
      </c>
      <c r="B25" s="73" t="s">
        <v>605</v>
      </c>
      <c r="C25" s="42"/>
      <c r="D25" s="52"/>
      <c r="F25" s="57"/>
      <c r="H25" s="54"/>
      <c r="J25" s="54"/>
      <c r="L25" s="54"/>
      <c r="N25" s="54"/>
    </row>
    <row r="26" spans="1:6" ht="12.75">
      <c r="A26" s="12">
        <v>25</v>
      </c>
      <c r="B26" s="73" t="s">
        <v>525</v>
      </c>
      <c r="C26" s="42"/>
      <c r="D26" s="57"/>
      <c r="F26" s="57"/>
    </row>
    <row r="27" spans="1:14" ht="12.75">
      <c r="A27" s="12">
        <v>26</v>
      </c>
      <c r="B27" s="73" t="s">
        <v>557</v>
      </c>
      <c r="C27" s="42"/>
      <c r="D27" s="57"/>
      <c r="F27" s="57"/>
      <c r="H27" s="54"/>
      <c r="J27" s="54"/>
      <c r="L27" s="54"/>
      <c r="N27" s="54"/>
    </row>
    <row r="28" spans="1:6" ht="12.75">
      <c r="A28" s="12">
        <v>27</v>
      </c>
      <c r="B28" s="73" t="s">
        <v>542</v>
      </c>
      <c r="C28" s="42"/>
      <c r="D28" s="57"/>
      <c r="F28" s="57"/>
    </row>
    <row r="29" spans="1:14" ht="12.75">
      <c r="A29" s="12">
        <v>28</v>
      </c>
      <c r="B29" s="73" t="s">
        <v>582</v>
      </c>
      <c r="C29" s="42"/>
      <c r="D29" s="52"/>
      <c r="F29" s="48"/>
      <c r="H29" s="54"/>
      <c r="J29" s="54"/>
      <c r="L29" s="54"/>
      <c r="N29" s="54"/>
    </row>
    <row r="30" spans="1:6" ht="12.75">
      <c r="A30" s="12">
        <v>29</v>
      </c>
      <c r="B30" s="73" t="s">
        <v>547</v>
      </c>
      <c r="C30" s="42"/>
      <c r="D30" s="59"/>
      <c r="F30" s="59"/>
    </row>
    <row r="31" spans="1:14" ht="12.75">
      <c r="A31" s="12">
        <v>30</v>
      </c>
      <c r="B31" s="73" t="s">
        <v>556</v>
      </c>
      <c r="C31" s="42"/>
      <c r="D31" s="57"/>
      <c r="F31" s="57"/>
      <c r="H31" s="54"/>
      <c r="J31" s="54"/>
      <c r="L31" s="54"/>
      <c r="N31" s="54"/>
    </row>
    <row r="32" spans="1:6" ht="12.75">
      <c r="A32" s="12">
        <v>31</v>
      </c>
      <c r="B32" s="73" t="s">
        <v>522</v>
      </c>
      <c r="C32" s="42"/>
      <c r="D32" s="57"/>
      <c r="F32" s="57"/>
    </row>
    <row r="33" spans="1:6" ht="12.75">
      <c r="A33" s="12">
        <v>32</v>
      </c>
      <c r="B33" s="73" t="s">
        <v>545</v>
      </c>
      <c r="C33" s="42"/>
      <c r="D33" s="59"/>
      <c r="F33" s="57"/>
    </row>
    <row r="34" spans="1:6" ht="12.75">
      <c r="A34" s="12">
        <v>33</v>
      </c>
      <c r="B34" s="73" t="s">
        <v>532</v>
      </c>
      <c r="C34" s="42"/>
      <c r="D34" s="57"/>
      <c r="F34" s="57"/>
    </row>
    <row r="35" spans="1:14" ht="12.75">
      <c r="A35" s="12">
        <v>34</v>
      </c>
      <c r="B35" s="73" t="s">
        <v>566</v>
      </c>
      <c r="C35" s="42"/>
      <c r="D35" s="59"/>
      <c r="F35" s="57"/>
      <c r="H35" s="54"/>
      <c r="J35" s="54"/>
      <c r="L35" s="54"/>
      <c r="N35" s="54"/>
    </row>
    <row r="36" spans="1:14" ht="12.75">
      <c r="A36" s="12">
        <v>35</v>
      </c>
      <c r="B36" s="73" t="s">
        <v>579</v>
      </c>
      <c r="C36" s="42"/>
      <c r="D36" s="52"/>
      <c r="F36" s="48"/>
      <c r="H36" s="54"/>
      <c r="J36" s="54"/>
      <c r="L36" s="54"/>
      <c r="N36" s="54"/>
    </row>
    <row r="37" spans="1:6" ht="12.75">
      <c r="A37" s="12">
        <v>36</v>
      </c>
      <c r="B37" s="73" t="s">
        <v>515</v>
      </c>
      <c r="C37" s="42"/>
      <c r="D37" s="57"/>
      <c r="F37" s="57"/>
    </row>
    <row r="38" spans="1:6" ht="12.75">
      <c r="A38" s="12">
        <v>37</v>
      </c>
      <c r="B38" s="73" t="s">
        <v>544</v>
      </c>
      <c r="C38" s="42"/>
      <c r="D38" s="59"/>
      <c r="F38" s="57"/>
    </row>
    <row r="39" spans="1:14" ht="12.75">
      <c r="A39" s="12">
        <v>38</v>
      </c>
      <c r="B39" s="73" t="s">
        <v>576</v>
      </c>
      <c r="C39" s="42"/>
      <c r="D39" s="52"/>
      <c r="F39" s="48"/>
      <c r="H39" s="54"/>
      <c r="J39" s="54"/>
      <c r="L39" s="54"/>
      <c r="N39" s="54"/>
    </row>
    <row r="40" spans="1:6" ht="12.75">
      <c r="A40" s="12">
        <v>39</v>
      </c>
      <c r="B40" s="73" t="s">
        <v>543</v>
      </c>
      <c r="C40" s="42"/>
      <c r="D40" s="57"/>
      <c r="F40" s="57"/>
    </row>
    <row r="41" spans="1:6" ht="12.75">
      <c r="A41" s="12">
        <v>40</v>
      </c>
      <c r="B41" s="73" t="s">
        <v>526</v>
      </c>
      <c r="C41" s="42"/>
      <c r="D41" s="57"/>
      <c r="F41" s="57"/>
    </row>
    <row r="42" spans="1:6" ht="12.75">
      <c r="A42" s="12">
        <v>41</v>
      </c>
      <c r="B42" s="73" t="s">
        <v>524</v>
      </c>
      <c r="C42" s="42"/>
      <c r="D42" s="57"/>
      <c r="F42" s="57"/>
    </row>
    <row r="43" spans="1:14" ht="12.75">
      <c r="A43" s="12">
        <v>42</v>
      </c>
      <c r="B43" s="73" t="s">
        <v>578</v>
      </c>
      <c r="C43" s="42"/>
      <c r="D43" s="52"/>
      <c r="F43" s="48"/>
      <c r="H43" s="54"/>
      <c r="J43" s="54"/>
      <c r="L43" s="54"/>
      <c r="N43" s="54"/>
    </row>
    <row r="44" spans="1:6" ht="12.75">
      <c r="A44" s="12">
        <v>43</v>
      </c>
      <c r="B44" s="73" t="s">
        <v>536</v>
      </c>
      <c r="C44" s="42"/>
      <c r="D44" s="57"/>
      <c r="F44" s="57"/>
    </row>
    <row r="45" spans="1:14" ht="12.75">
      <c r="A45" s="12">
        <v>44</v>
      </c>
      <c r="B45" s="73" t="s">
        <v>592</v>
      </c>
      <c r="C45" s="42"/>
      <c r="D45" s="57"/>
      <c r="F45" s="57"/>
      <c r="H45" s="54"/>
      <c r="J45" s="54"/>
      <c r="L45" s="54"/>
      <c r="N45" s="54"/>
    </row>
    <row r="46" spans="1:14" ht="12.75">
      <c r="A46" s="12">
        <v>45</v>
      </c>
      <c r="B46" s="73" t="s">
        <v>569</v>
      </c>
      <c r="C46" s="42"/>
      <c r="D46" s="62"/>
      <c r="F46" s="59"/>
      <c r="H46" s="54"/>
      <c r="J46" s="54"/>
      <c r="L46" s="54"/>
      <c r="N46" s="54"/>
    </row>
    <row r="47" spans="1:6" ht="12.75">
      <c r="A47" s="12">
        <v>46</v>
      </c>
      <c r="B47" s="73" t="s">
        <v>534</v>
      </c>
      <c r="C47" s="42"/>
      <c r="D47" s="57"/>
      <c r="F47" s="57"/>
    </row>
    <row r="48" spans="1:6" ht="12" customHeight="1">
      <c r="A48" s="12">
        <v>47</v>
      </c>
      <c r="B48" s="73" t="s">
        <v>518</v>
      </c>
      <c r="C48" s="42"/>
      <c r="D48" s="57"/>
      <c r="F48" s="57"/>
    </row>
    <row r="49" spans="1:14" ht="12" customHeight="1">
      <c r="A49" s="12">
        <v>48</v>
      </c>
      <c r="B49" s="73" t="s">
        <v>551</v>
      </c>
      <c r="C49" s="42"/>
      <c r="D49" s="57"/>
      <c r="F49" s="57"/>
      <c r="H49" s="54"/>
      <c r="I49" s="8"/>
      <c r="J49" s="54"/>
      <c r="K49" s="8"/>
      <c r="L49" s="54"/>
      <c r="N49" s="54"/>
    </row>
    <row r="50" spans="1:6" ht="12.75">
      <c r="A50" s="12">
        <v>49</v>
      </c>
      <c r="B50" s="73" t="s">
        <v>528</v>
      </c>
      <c r="C50" s="42"/>
      <c r="D50" s="57"/>
      <c r="F50" s="57"/>
    </row>
    <row r="51" spans="1:6" ht="12.75">
      <c r="A51" s="12">
        <v>50</v>
      </c>
      <c r="B51" s="73" t="s">
        <v>528</v>
      </c>
      <c r="C51" s="42"/>
      <c r="D51" s="59"/>
      <c r="F51" s="57"/>
    </row>
    <row r="52" spans="1:14" ht="12.75">
      <c r="A52" s="12">
        <v>51</v>
      </c>
      <c r="B52" s="73" t="s">
        <v>607</v>
      </c>
      <c r="C52" s="42"/>
      <c r="D52" s="52"/>
      <c r="F52" s="57"/>
      <c r="H52" s="54"/>
      <c r="J52" s="54"/>
      <c r="L52" s="54"/>
      <c r="N52" s="54"/>
    </row>
    <row r="53" spans="1:14" ht="12.75">
      <c r="A53" s="12">
        <v>52</v>
      </c>
      <c r="B53" s="73" t="s">
        <v>601</v>
      </c>
      <c r="C53" s="42"/>
      <c r="D53" s="52"/>
      <c r="F53" s="62"/>
      <c r="H53" s="54"/>
      <c r="J53" s="54"/>
      <c r="L53" s="54"/>
      <c r="N53" s="54"/>
    </row>
    <row r="54" spans="1:6" ht="12.75">
      <c r="A54" s="12">
        <v>53</v>
      </c>
      <c r="B54" s="73" t="s">
        <v>537</v>
      </c>
      <c r="C54" s="42"/>
      <c r="D54" s="57"/>
      <c r="F54" s="57"/>
    </row>
    <row r="55" spans="1:6" ht="12.75">
      <c r="A55" s="12">
        <v>54</v>
      </c>
      <c r="B55" s="73" t="s">
        <v>538</v>
      </c>
      <c r="C55" s="42"/>
      <c r="D55" s="57"/>
      <c r="F55" s="57"/>
    </row>
    <row r="56" spans="1:6" ht="12.75">
      <c r="A56" s="12">
        <v>55</v>
      </c>
      <c r="B56" s="73" t="s">
        <v>541</v>
      </c>
      <c r="C56" s="42"/>
      <c r="D56" s="57"/>
      <c r="F56" s="57"/>
    </row>
    <row r="57" spans="1:14" ht="12.75">
      <c r="A57" s="12">
        <v>56</v>
      </c>
      <c r="B57" s="73" t="s">
        <v>552</v>
      </c>
      <c r="C57" s="42"/>
      <c r="D57" s="59"/>
      <c r="F57" s="57"/>
      <c r="H57" s="54"/>
      <c r="J57" s="54"/>
      <c r="L57" s="54"/>
      <c r="N57" s="54"/>
    </row>
    <row r="58" spans="1:14" ht="12.75">
      <c r="A58" s="12">
        <v>57</v>
      </c>
      <c r="B58" s="73" t="s">
        <v>581</v>
      </c>
      <c r="C58" s="42"/>
      <c r="D58" s="52"/>
      <c r="F58" s="48"/>
      <c r="H58" s="54"/>
      <c r="J58" s="54"/>
      <c r="L58" s="54"/>
      <c r="N58" s="54"/>
    </row>
    <row r="59" spans="1:14" ht="12.75">
      <c r="A59" s="12">
        <v>58</v>
      </c>
      <c r="B59" s="73" t="s">
        <v>581</v>
      </c>
      <c r="C59" s="42"/>
      <c r="D59" s="52"/>
      <c r="F59" s="48"/>
      <c r="H59" s="54"/>
      <c r="J59" s="54"/>
      <c r="L59" s="54"/>
      <c r="N59" s="54"/>
    </row>
    <row r="60" spans="1:14" ht="12.75">
      <c r="A60" s="12">
        <v>59</v>
      </c>
      <c r="B60" s="73" t="s">
        <v>599</v>
      </c>
      <c r="C60" s="42"/>
      <c r="D60" s="52"/>
      <c r="F60" s="62"/>
      <c r="H60" s="54"/>
      <c r="J60" s="54"/>
      <c r="L60" s="54"/>
      <c r="N60" s="54"/>
    </row>
    <row r="61" spans="1:14" ht="12.75">
      <c r="A61" s="12">
        <v>60</v>
      </c>
      <c r="B61" s="73" t="s">
        <v>594</v>
      </c>
      <c r="C61" s="42"/>
      <c r="D61" s="57"/>
      <c r="F61" s="57"/>
      <c r="H61" s="54"/>
      <c r="J61" s="54"/>
      <c r="L61" s="54"/>
      <c r="N61" s="54"/>
    </row>
    <row r="62" spans="1:14" ht="12.75">
      <c r="A62" s="12">
        <v>61</v>
      </c>
      <c r="B62" s="73" t="s">
        <v>597</v>
      </c>
      <c r="C62" s="42"/>
      <c r="D62" s="57"/>
      <c r="F62" s="57"/>
      <c r="H62" s="54"/>
      <c r="J62" s="54"/>
      <c r="L62" s="54"/>
      <c r="N62" s="54"/>
    </row>
    <row r="63" spans="1:14" ht="12.75">
      <c r="A63" s="12">
        <v>62</v>
      </c>
      <c r="B63" s="73" t="s">
        <v>590</v>
      </c>
      <c r="C63" s="42"/>
      <c r="D63" s="57"/>
      <c r="F63" s="57"/>
      <c r="H63" s="54"/>
      <c r="J63" s="54"/>
      <c r="L63" s="54"/>
      <c r="N63" s="54"/>
    </row>
    <row r="64" spans="1:14" ht="12.75">
      <c r="A64" s="12">
        <v>63</v>
      </c>
      <c r="B64" s="73" t="s">
        <v>573</v>
      </c>
      <c r="C64" s="42"/>
      <c r="D64" s="52"/>
      <c r="F64" s="48"/>
      <c r="H64" s="54"/>
      <c r="J64" s="54"/>
      <c r="L64" s="54"/>
      <c r="N64" s="54"/>
    </row>
    <row r="65" spans="1:6" ht="12.75">
      <c r="A65" s="12">
        <v>64</v>
      </c>
      <c r="B65" s="73" t="s">
        <v>535</v>
      </c>
      <c r="C65" s="42"/>
      <c r="D65" s="57"/>
      <c r="F65" s="57"/>
    </row>
    <row r="66" spans="1:6" ht="12.75">
      <c r="A66" s="12">
        <v>65</v>
      </c>
      <c r="B66" s="73" t="s">
        <v>531</v>
      </c>
      <c r="C66" s="42"/>
      <c r="D66" s="57"/>
      <c r="F66" s="57"/>
    </row>
    <row r="67" spans="1:6" ht="12.75">
      <c r="A67" s="12">
        <v>66</v>
      </c>
      <c r="B67" s="73" t="s">
        <v>540</v>
      </c>
      <c r="C67" s="42"/>
      <c r="D67" s="59"/>
      <c r="F67" s="57"/>
    </row>
    <row r="68" spans="1:14" ht="12.75">
      <c r="A68" s="12">
        <v>67</v>
      </c>
      <c r="B68" s="73" t="s">
        <v>565</v>
      </c>
      <c r="C68" s="42"/>
      <c r="D68" s="48"/>
      <c r="F68" s="57"/>
      <c r="H68" s="54"/>
      <c r="J68" s="54"/>
      <c r="L68" s="54"/>
      <c r="N68" s="54"/>
    </row>
    <row r="69" spans="1:14" ht="12.75">
      <c r="A69" s="12">
        <v>68</v>
      </c>
      <c r="B69" s="73" t="s">
        <v>562</v>
      </c>
      <c r="C69" s="42"/>
      <c r="D69" s="57"/>
      <c r="F69" s="57"/>
      <c r="H69" s="54"/>
      <c r="J69" s="54"/>
      <c r="L69" s="54"/>
      <c r="N69" s="54"/>
    </row>
    <row r="70" spans="1:14" ht="12.75">
      <c r="A70" s="12">
        <v>69</v>
      </c>
      <c r="B70" s="73" t="s">
        <v>602</v>
      </c>
      <c r="C70" s="42"/>
      <c r="D70" s="52"/>
      <c r="F70" s="62"/>
      <c r="H70" s="54"/>
      <c r="J70" s="54"/>
      <c r="L70" s="54"/>
      <c r="N70" s="54"/>
    </row>
    <row r="71" spans="1:6" ht="12.75">
      <c r="A71" s="12">
        <v>70</v>
      </c>
      <c r="B71" s="73" t="s">
        <v>516</v>
      </c>
      <c r="C71" s="42"/>
      <c r="D71" s="57"/>
      <c r="F71" s="57"/>
    </row>
    <row r="72" spans="1:6" ht="12.75">
      <c r="A72" s="12">
        <v>71</v>
      </c>
      <c r="B72" s="73" t="s">
        <v>546</v>
      </c>
      <c r="C72" s="42"/>
      <c r="D72" s="59"/>
      <c r="F72" s="59"/>
    </row>
    <row r="73" spans="1:6" ht="12.75">
      <c r="A73" s="12">
        <v>72</v>
      </c>
      <c r="B73" s="73" t="s">
        <v>521</v>
      </c>
      <c r="C73" s="42"/>
      <c r="D73" s="57"/>
      <c r="F73" s="57"/>
    </row>
    <row r="74" spans="1:14" ht="12.75">
      <c r="A74" s="12">
        <v>73</v>
      </c>
      <c r="B74" s="73" t="s">
        <v>570</v>
      </c>
      <c r="C74" s="42"/>
      <c r="D74" s="52"/>
      <c r="F74" s="57"/>
      <c r="H74" s="54"/>
      <c r="J74" s="54"/>
      <c r="L74" s="54"/>
      <c r="N74" s="54"/>
    </row>
    <row r="75" spans="1:14" ht="12.75">
      <c r="A75" s="12">
        <v>74</v>
      </c>
      <c r="B75" s="73" t="s">
        <v>553</v>
      </c>
      <c r="C75" s="42"/>
      <c r="D75" s="57"/>
      <c r="F75" s="57"/>
      <c r="H75" s="54"/>
      <c r="J75" s="54"/>
      <c r="L75" s="54"/>
      <c r="N75" s="54"/>
    </row>
    <row r="76" spans="1:14" ht="15">
      <c r="A76" s="12">
        <v>75</v>
      </c>
      <c r="B76" s="73" t="s">
        <v>561</v>
      </c>
      <c r="C76" s="42"/>
      <c r="D76" s="57"/>
      <c r="F76" s="57"/>
      <c r="H76" s="54"/>
      <c r="I76" s="8"/>
      <c r="J76" s="54"/>
      <c r="K76" s="8"/>
      <c r="L76" s="54"/>
      <c r="N76" s="54"/>
    </row>
    <row r="77" spans="1:6" ht="12.75">
      <c r="A77" s="12">
        <v>76</v>
      </c>
      <c r="B77" s="73" t="s">
        <v>539</v>
      </c>
      <c r="C77" s="42"/>
      <c r="D77" s="57"/>
      <c r="F77" s="57"/>
    </row>
    <row r="78" spans="1:14" ht="12.75">
      <c r="A78" s="12">
        <v>77</v>
      </c>
      <c r="B78" s="73" t="s">
        <v>603</v>
      </c>
      <c r="C78" s="42"/>
      <c r="D78" s="52"/>
      <c r="F78" s="62"/>
      <c r="H78" s="54"/>
      <c r="J78" s="54"/>
      <c r="L78" s="54"/>
      <c r="N78" s="54"/>
    </row>
    <row r="79" spans="1:14" ht="12.75">
      <c r="A79" s="12">
        <v>78</v>
      </c>
      <c r="B79" s="73" t="s">
        <v>1476</v>
      </c>
      <c r="C79" s="42"/>
      <c r="D79" s="52"/>
      <c r="F79" s="48"/>
      <c r="H79" s="54"/>
      <c r="J79" s="54"/>
      <c r="L79" s="54"/>
      <c r="N79" s="54"/>
    </row>
    <row r="80" spans="1:6" ht="12.75">
      <c r="A80" s="12">
        <v>79</v>
      </c>
      <c r="B80" s="73" t="s">
        <v>523</v>
      </c>
      <c r="C80" s="42"/>
      <c r="D80" s="57"/>
      <c r="F80" s="57"/>
    </row>
    <row r="81" spans="1:14" ht="12.75">
      <c r="A81" s="12">
        <v>80</v>
      </c>
      <c r="B81" s="73" t="s">
        <v>589</v>
      </c>
      <c r="C81" s="42"/>
      <c r="D81" s="52"/>
      <c r="F81" s="48"/>
      <c r="H81" s="54"/>
      <c r="J81" s="54"/>
      <c r="L81" s="54"/>
      <c r="N81" s="54"/>
    </row>
    <row r="82" spans="1:6" ht="12.75">
      <c r="A82" s="12">
        <v>81</v>
      </c>
      <c r="B82" s="73" t="s">
        <v>520</v>
      </c>
      <c r="C82" s="42"/>
      <c r="D82" s="57"/>
      <c r="F82" s="57"/>
    </row>
    <row r="83" spans="1:6" ht="12.75">
      <c r="A83" s="12">
        <v>82</v>
      </c>
      <c r="B83" s="73" t="s">
        <v>527</v>
      </c>
      <c r="C83" s="42"/>
      <c r="D83" s="57"/>
      <c r="F83" s="57"/>
    </row>
    <row r="84" spans="2:14" ht="12.75">
      <c r="B84" s="73"/>
      <c r="C84" s="42"/>
      <c r="D84" s="52"/>
      <c r="F84" s="57"/>
      <c r="H84" s="54"/>
      <c r="J84" s="54"/>
      <c r="L84" s="54"/>
      <c r="N84" s="54"/>
    </row>
    <row r="85" spans="1:19" ht="12.75">
      <c r="A85" s="150" t="s">
        <v>1799</v>
      </c>
      <c r="B85" s="151" t="s">
        <v>1475</v>
      </c>
      <c r="C85" s="151"/>
      <c r="D85" s="151"/>
      <c r="E85" s="151"/>
      <c r="F85" s="151"/>
      <c r="G85" s="151"/>
      <c r="H85" s="151"/>
      <c r="I85" s="151"/>
      <c r="J85" s="151"/>
      <c r="K85" s="151"/>
      <c r="L85" s="151"/>
      <c r="M85" s="151"/>
      <c r="N85" s="151"/>
      <c r="O85" s="151"/>
      <c r="P85" s="151"/>
      <c r="Q85" s="151"/>
      <c r="R85" s="151"/>
      <c r="S85" s="151"/>
    </row>
    <row r="86" spans="1:9" ht="12.75">
      <c r="A86" s="12">
        <v>1</v>
      </c>
      <c r="B86" s="61" t="s">
        <v>163</v>
      </c>
      <c r="C86" s="54"/>
      <c r="E86" s="54"/>
      <c r="G86" s="54"/>
      <c r="I86" s="54"/>
    </row>
    <row r="87" spans="1:2" ht="12.75">
      <c r="A87" s="12">
        <v>2</v>
      </c>
      <c r="B87" s="58" t="s">
        <v>764</v>
      </c>
    </row>
    <row r="88" spans="1:9" ht="12.75">
      <c r="A88" s="12">
        <v>3</v>
      </c>
      <c r="B88" s="58" t="s">
        <v>871</v>
      </c>
      <c r="C88" s="54"/>
      <c r="E88" s="54"/>
      <c r="G88" s="54"/>
      <c r="I88" s="54"/>
    </row>
    <row r="89" spans="1:2" ht="12.75">
      <c r="A89" s="12">
        <v>4</v>
      </c>
      <c r="B89" s="58" t="s">
        <v>1498</v>
      </c>
    </row>
    <row r="90" spans="1:2" ht="12.75">
      <c r="A90" s="12">
        <v>5</v>
      </c>
      <c r="B90" s="52" t="s">
        <v>1499</v>
      </c>
    </row>
    <row r="91" spans="1:2" ht="12.75">
      <c r="A91" s="12">
        <v>6</v>
      </c>
      <c r="B91" s="52" t="s">
        <v>882</v>
      </c>
    </row>
    <row r="92" spans="1:2" ht="12.75">
      <c r="A92" s="12">
        <v>7</v>
      </c>
      <c r="B92" s="73" t="s">
        <v>825</v>
      </c>
    </row>
    <row r="93" spans="1:2" ht="12.75">
      <c r="A93" s="12">
        <v>8</v>
      </c>
      <c r="B93" s="73" t="s">
        <v>809</v>
      </c>
    </row>
    <row r="94" spans="1:2" ht="12.75">
      <c r="A94" s="12">
        <v>9</v>
      </c>
      <c r="B94" s="73" t="s">
        <v>848</v>
      </c>
    </row>
    <row r="95" spans="1:2" ht="12.75">
      <c r="A95" s="12">
        <v>10</v>
      </c>
      <c r="B95" s="73" t="s">
        <v>813</v>
      </c>
    </row>
    <row r="96" spans="1:9" ht="12.75">
      <c r="A96" s="12">
        <v>11</v>
      </c>
      <c r="B96" s="80" t="s">
        <v>1493</v>
      </c>
      <c r="C96" s="54"/>
      <c r="E96" s="54"/>
      <c r="G96" s="54"/>
      <c r="I96" s="54"/>
    </row>
    <row r="97" spans="1:9" ht="12.75">
      <c r="A97" s="12">
        <v>12</v>
      </c>
      <c r="B97" s="52" t="s">
        <v>1497</v>
      </c>
      <c r="C97" s="54"/>
      <c r="E97" s="54"/>
      <c r="G97" s="54"/>
      <c r="I97" s="54"/>
    </row>
    <row r="98" spans="1:9" ht="12.75">
      <c r="A98" s="12">
        <v>13</v>
      </c>
      <c r="B98" s="63" t="s">
        <v>1494</v>
      </c>
      <c r="C98" s="54"/>
      <c r="E98" s="54"/>
      <c r="G98" s="54"/>
      <c r="I98" s="54"/>
    </row>
    <row r="99" spans="1:2" ht="12.75">
      <c r="A99" s="12">
        <v>14</v>
      </c>
      <c r="B99" s="73" t="s">
        <v>810</v>
      </c>
    </row>
    <row r="100" spans="1:2" ht="12.75">
      <c r="A100" s="12">
        <v>15</v>
      </c>
      <c r="B100" s="73" t="s">
        <v>811</v>
      </c>
    </row>
    <row r="101" spans="1:9" ht="12.75">
      <c r="A101" s="12">
        <v>16</v>
      </c>
      <c r="B101" s="73" t="s">
        <v>881</v>
      </c>
      <c r="C101" s="54"/>
      <c r="E101" s="54"/>
      <c r="G101" s="54"/>
      <c r="I101" s="54"/>
    </row>
    <row r="102" spans="1:9" ht="12.75">
      <c r="A102" s="12">
        <v>17</v>
      </c>
      <c r="B102" s="81" t="s">
        <v>1484</v>
      </c>
      <c r="C102" s="54"/>
      <c r="E102" s="54"/>
      <c r="G102" s="54"/>
      <c r="I102" s="54"/>
    </row>
    <row r="103" spans="1:2" ht="12.75">
      <c r="A103" s="12">
        <v>18</v>
      </c>
      <c r="B103" s="73" t="s">
        <v>846</v>
      </c>
    </row>
    <row r="104" spans="1:2" ht="12.75">
      <c r="A104" s="12">
        <v>19</v>
      </c>
      <c r="B104" s="73" t="s">
        <v>1496</v>
      </c>
    </row>
    <row r="105" spans="1:2" ht="12.75">
      <c r="A105" s="12">
        <v>20</v>
      </c>
      <c r="B105" s="58" t="s">
        <v>1495</v>
      </c>
    </row>
    <row r="106" spans="1:2" ht="12.75">
      <c r="A106" s="12">
        <v>21</v>
      </c>
      <c r="B106" s="73" t="s">
        <v>812</v>
      </c>
    </row>
    <row r="108" spans="1:19" ht="12.75">
      <c r="A108" s="150" t="s">
        <v>1536</v>
      </c>
      <c r="B108" s="151"/>
      <c r="C108" s="151"/>
      <c r="D108" s="151"/>
      <c r="E108" s="151"/>
      <c r="F108" s="151"/>
      <c r="G108" s="151"/>
      <c r="H108" s="151"/>
      <c r="I108" s="151"/>
      <c r="J108" s="151"/>
      <c r="K108" s="151"/>
      <c r="L108" s="151"/>
      <c r="M108" s="151"/>
      <c r="N108" s="151"/>
      <c r="O108" s="151"/>
      <c r="P108" s="151"/>
      <c r="Q108" s="151"/>
      <c r="R108" s="151"/>
      <c r="S108" s="151"/>
    </row>
    <row r="109" spans="1:2" ht="12.75">
      <c r="A109" s="12">
        <v>1</v>
      </c>
      <c r="B109" s="85" t="s">
        <v>1504</v>
      </c>
    </row>
    <row r="110" spans="1:2" ht="12.75">
      <c r="A110" s="12">
        <v>2</v>
      </c>
      <c r="B110" s="86" t="s">
        <v>1506</v>
      </c>
    </row>
    <row r="111" spans="1:2" ht="12.75">
      <c r="A111" s="12">
        <v>3</v>
      </c>
      <c r="B111" s="86" t="s">
        <v>1521</v>
      </c>
    </row>
    <row r="112" spans="1:2" ht="12.75">
      <c r="A112" s="12">
        <v>4</v>
      </c>
      <c r="B112" s="86" t="s">
        <v>1511</v>
      </c>
    </row>
    <row r="113" spans="1:2" ht="12.75">
      <c r="A113" s="12">
        <v>5</v>
      </c>
      <c r="B113" s="88" t="s">
        <v>1520</v>
      </c>
    </row>
    <row r="114" spans="1:2" ht="12.75">
      <c r="A114" s="12">
        <v>6</v>
      </c>
      <c r="B114" s="86" t="s">
        <v>1527</v>
      </c>
    </row>
    <row r="115" spans="1:2" ht="12.75">
      <c r="A115" s="12">
        <v>7</v>
      </c>
      <c r="B115" s="86" t="s">
        <v>1508</v>
      </c>
    </row>
    <row r="116" spans="1:2" ht="12.75">
      <c r="A116" s="12">
        <v>8</v>
      </c>
      <c r="B116" s="86" t="s">
        <v>1517</v>
      </c>
    </row>
    <row r="117" spans="1:2" ht="12.75">
      <c r="A117" s="12">
        <v>9</v>
      </c>
      <c r="B117" s="86" t="s">
        <v>1516</v>
      </c>
    </row>
    <row r="118" spans="1:2" ht="12.75">
      <c r="A118" s="12">
        <v>10</v>
      </c>
      <c r="B118" s="86" t="s">
        <v>1510</v>
      </c>
    </row>
    <row r="119" spans="1:2" ht="12.75">
      <c r="A119" s="12">
        <v>11</v>
      </c>
      <c r="B119" s="86" t="s">
        <v>1519</v>
      </c>
    </row>
    <row r="120" spans="1:2" ht="12.75">
      <c r="A120" s="12">
        <v>12</v>
      </c>
      <c r="B120" s="86" t="s">
        <v>1523</v>
      </c>
    </row>
    <row r="121" spans="1:2" ht="12.75">
      <c r="A121" s="12">
        <v>13</v>
      </c>
      <c r="B121" s="86" t="s">
        <v>1513</v>
      </c>
    </row>
    <row r="122" spans="1:2" ht="12.75">
      <c r="A122" s="12">
        <v>14</v>
      </c>
      <c r="B122" s="86" t="s">
        <v>1530</v>
      </c>
    </row>
    <row r="123" spans="1:2" ht="12.75">
      <c r="A123" s="12">
        <v>15</v>
      </c>
      <c r="B123" s="86" t="s">
        <v>1528</v>
      </c>
    </row>
    <row r="124" spans="1:2" ht="12.75">
      <c r="A124" s="12">
        <v>16</v>
      </c>
      <c r="B124" s="86" t="s">
        <v>1531</v>
      </c>
    </row>
    <row r="125" spans="1:2" ht="12.75">
      <c r="A125" s="12">
        <v>17</v>
      </c>
      <c r="B125" s="88" t="s">
        <v>1526</v>
      </c>
    </row>
    <row r="126" spans="1:2" ht="12.75">
      <c r="A126" s="12">
        <v>18</v>
      </c>
      <c r="B126" s="86" t="s">
        <v>1522</v>
      </c>
    </row>
    <row r="127" spans="1:2" ht="12.75">
      <c r="A127" s="12">
        <v>19</v>
      </c>
      <c r="B127" s="86" t="s">
        <v>1532</v>
      </c>
    </row>
    <row r="128" spans="1:2" ht="12.75">
      <c r="A128" s="12">
        <v>20</v>
      </c>
      <c r="B128" s="86" t="s">
        <v>1514</v>
      </c>
    </row>
    <row r="129" spans="1:2" ht="12.75">
      <c r="A129" s="12">
        <v>21</v>
      </c>
      <c r="B129" s="86" t="s">
        <v>1507</v>
      </c>
    </row>
    <row r="130" spans="1:2" ht="12.75">
      <c r="A130" s="12">
        <v>22</v>
      </c>
      <c r="B130" s="86" t="s">
        <v>1512</v>
      </c>
    </row>
    <row r="131" spans="1:2" ht="12.75">
      <c r="A131" s="12">
        <v>23</v>
      </c>
      <c r="B131" s="86" t="s">
        <v>1534</v>
      </c>
    </row>
    <row r="132" spans="1:2" ht="12.75">
      <c r="A132" s="12">
        <v>24</v>
      </c>
      <c r="B132" s="86" t="s">
        <v>1529</v>
      </c>
    </row>
    <row r="133" spans="1:2" ht="12.75">
      <c r="A133" s="12">
        <v>25</v>
      </c>
      <c r="B133" s="87" t="s">
        <v>1515</v>
      </c>
    </row>
    <row r="134" spans="1:2" ht="12.75">
      <c r="A134" s="12">
        <v>26</v>
      </c>
      <c r="B134" s="86" t="s">
        <v>1509</v>
      </c>
    </row>
    <row r="135" spans="1:2" ht="12.75">
      <c r="A135" s="12">
        <v>27</v>
      </c>
      <c r="B135" s="86" t="s">
        <v>1525</v>
      </c>
    </row>
    <row r="136" spans="1:2" ht="12.75">
      <c r="A136" s="12">
        <v>28</v>
      </c>
      <c r="B136" s="86" t="s">
        <v>1518</v>
      </c>
    </row>
    <row r="137" spans="1:2" ht="12.75">
      <c r="A137" s="12">
        <v>29</v>
      </c>
      <c r="B137" s="86" t="s">
        <v>1524</v>
      </c>
    </row>
    <row r="138" spans="1:2" ht="12.75">
      <c r="A138" s="12">
        <v>30</v>
      </c>
      <c r="B138" s="86" t="s">
        <v>1535</v>
      </c>
    </row>
    <row r="139" spans="1:2" ht="12.75">
      <c r="A139" s="12">
        <v>31</v>
      </c>
      <c r="B139" s="86" t="s">
        <v>1533</v>
      </c>
    </row>
    <row r="140" spans="1:2" ht="12.75">
      <c r="A140" s="12">
        <v>32</v>
      </c>
      <c r="B140" s="86" t="s">
        <v>1505</v>
      </c>
    </row>
    <row r="143" spans="1:19" ht="12.75">
      <c r="A143" s="150" t="s">
        <v>1539</v>
      </c>
      <c r="B143" s="151"/>
      <c r="C143" s="151"/>
      <c r="D143" s="151"/>
      <c r="E143" s="151"/>
      <c r="F143" s="151"/>
      <c r="G143" s="151"/>
      <c r="H143" s="151"/>
      <c r="I143" s="151"/>
      <c r="J143" s="151"/>
      <c r="K143" s="151"/>
      <c r="L143" s="151"/>
      <c r="M143" s="151"/>
      <c r="N143" s="151"/>
      <c r="O143" s="151"/>
      <c r="P143" s="151"/>
      <c r="Q143" s="151"/>
      <c r="R143" s="151"/>
      <c r="S143" s="151"/>
    </row>
    <row r="144" spans="1:2" ht="12.75">
      <c r="A144" s="12">
        <v>1</v>
      </c>
      <c r="B144" s="85" t="s">
        <v>1520</v>
      </c>
    </row>
    <row r="145" spans="1:2" ht="12.75">
      <c r="A145" s="12">
        <v>2</v>
      </c>
      <c r="B145" s="85" t="s">
        <v>1568</v>
      </c>
    </row>
    <row r="146" spans="1:2" ht="12.75">
      <c r="A146" s="12">
        <v>3</v>
      </c>
      <c r="B146" s="85" t="s">
        <v>1511</v>
      </c>
    </row>
    <row r="147" spans="1:2" ht="12.75">
      <c r="A147" s="12">
        <v>4</v>
      </c>
      <c r="B147" s="85" t="s">
        <v>1567</v>
      </c>
    </row>
    <row r="148" spans="1:2" ht="12.75">
      <c r="A148" s="12">
        <v>5</v>
      </c>
      <c r="B148" s="85" t="s">
        <v>1566</v>
      </c>
    </row>
    <row r="149" spans="1:2" ht="12.75">
      <c r="A149" s="12">
        <v>6</v>
      </c>
      <c r="B149" s="85" t="s">
        <v>1565</v>
      </c>
    </row>
    <row r="150" spans="1:2" ht="12.75">
      <c r="A150" s="12">
        <v>7</v>
      </c>
      <c r="B150" s="85" t="s">
        <v>1564</v>
      </c>
    </row>
    <row r="151" spans="1:2" ht="12.75">
      <c r="A151" s="12">
        <v>8</v>
      </c>
      <c r="B151" s="85" t="s">
        <v>1563</v>
      </c>
    </row>
    <row r="152" spans="1:2" ht="12.75">
      <c r="A152" s="12">
        <v>9</v>
      </c>
      <c r="B152" s="85" t="s">
        <v>1562</v>
      </c>
    </row>
    <row r="153" spans="1:2" ht="12.75">
      <c r="A153" s="12">
        <v>10</v>
      </c>
      <c r="B153" s="85" t="s">
        <v>1561</v>
      </c>
    </row>
    <row r="154" spans="1:2" ht="12.75">
      <c r="A154" s="12">
        <v>11</v>
      </c>
      <c r="B154" s="85" t="s">
        <v>1560</v>
      </c>
    </row>
    <row r="155" spans="1:2" ht="12.75">
      <c r="A155" s="12">
        <v>12</v>
      </c>
      <c r="B155" s="85" t="s">
        <v>1559</v>
      </c>
    </row>
    <row r="156" spans="1:2" ht="12.75">
      <c r="A156" s="12">
        <v>13</v>
      </c>
      <c r="B156" s="85" t="s">
        <v>1558</v>
      </c>
    </row>
    <row r="157" spans="1:2" ht="12.75">
      <c r="A157" s="12">
        <v>14</v>
      </c>
      <c r="B157" s="85" t="s">
        <v>1557</v>
      </c>
    </row>
    <row r="158" spans="1:2" ht="12.75">
      <c r="A158" s="12">
        <v>15</v>
      </c>
      <c r="B158" s="85" t="s">
        <v>1556</v>
      </c>
    </row>
    <row r="159" spans="1:2" ht="12.75">
      <c r="A159" s="12">
        <v>16</v>
      </c>
      <c r="B159" s="85" t="s">
        <v>1555</v>
      </c>
    </row>
    <row r="160" spans="1:2" ht="12.75">
      <c r="A160" s="12">
        <v>17</v>
      </c>
      <c r="B160" s="85" t="s">
        <v>1554</v>
      </c>
    </row>
    <row r="161" spans="1:2" ht="12.75">
      <c r="A161" s="12">
        <v>18</v>
      </c>
      <c r="B161" s="85" t="s">
        <v>1553</v>
      </c>
    </row>
    <row r="162" spans="1:2" ht="12.75">
      <c r="A162" s="12">
        <v>19</v>
      </c>
      <c r="B162" s="85" t="s">
        <v>1552</v>
      </c>
    </row>
    <row r="163" spans="1:2" ht="12.75">
      <c r="A163" s="12">
        <v>20</v>
      </c>
      <c r="B163" s="85" t="s">
        <v>1551</v>
      </c>
    </row>
    <row r="164" spans="1:2" ht="12.75">
      <c r="A164" s="12">
        <v>21</v>
      </c>
      <c r="B164" s="85" t="s">
        <v>1550</v>
      </c>
    </row>
    <row r="165" spans="1:2" ht="12.75">
      <c r="A165" s="12">
        <v>22</v>
      </c>
      <c r="B165" s="85" t="s">
        <v>1549</v>
      </c>
    </row>
    <row r="166" spans="1:2" ht="12.75">
      <c r="A166" s="12">
        <v>23</v>
      </c>
      <c r="B166" s="85" t="s">
        <v>1548</v>
      </c>
    </row>
    <row r="167" spans="1:2" ht="12.75">
      <c r="A167" s="12">
        <v>24</v>
      </c>
      <c r="B167" s="85" t="s">
        <v>1547</v>
      </c>
    </row>
    <row r="168" spans="1:2" ht="12.75">
      <c r="A168" s="12">
        <v>25</v>
      </c>
      <c r="B168" s="85" t="s">
        <v>1546</v>
      </c>
    </row>
    <row r="169" spans="1:2" ht="12.75">
      <c r="A169" s="12">
        <v>26</v>
      </c>
      <c r="B169" s="85" t="s">
        <v>1545</v>
      </c>
    </row>
    <row r="170" spans="1:2" ht="12.75">
      <c r="A170" s="12">
        <v>27</v>
      </c>
      <c r="B170" s="85" t="s">
        <v>1544</v>
      </c>
    </row>
    <row r="171" spans="1:2" ht="12.75">
      <c r="A171" s="12">
        <v>28</v>
      </c>
      <c r="B171" s="85" t="s">
        <v>1543</v>
      </c>
    </row>
    <row r="172" spans="1:2" ht="12.75">
      <c r="A172" s="12">
        <v>29</v>
      </c>
      <c r="B172" s="85" t="s">
        <v>1542</v>
      </c>
    </row>
    <row r="173" spans="1:2" ht="12.75">
      <c r="A173" s="12">
        <v>30</v>
      </c>
      <c r="B173" s="85" t="s">
        <v>1541</v>
      </c>
    </row>
    <row r="174" spans="1:2" ht="12.75">
      <c r="A174" s="12">
        <v>31</v>
      </c>
      <c r="B174" s="85" t="s">
        <v>1540</v>
      </c>
    </row>
  </sheetData>
  <sheetProtection/>
  <mergeCells count="4">
    <mergeCell ref="A1:S1"/>
    <mergeCell ref="A85:S85"/>
    <mergeCell ref="A108:S108"/>
    <mergeCell ref="A143:S143"/>
  </mergeCells>
  <printOptions/>
  <pageMargins left="0.75" right="0.75" top="1" bottom="1"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Milorad Kovacevic</dc:creator>
  <cp:keywords/>
  <dc:description/>
  <cp:lastModifiedBy>PHolm</cp:lastModifiedBy>
  <cp:lastPrinted>2015-07-29T01:59:45Z</cp:lastPrinted>
  <dcterms:created xsi:type="dcterms:W3CDTF">2015-06-12T03:44:22Z</dcterms:created>
  <dcterms:modified xsi:type="dcterms:W3CDTF">2016-05-25T20:28:24Z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UNITOFFICE-302-24</vt:lpwstr>
  </property>
  <property fmtid="{D5CDD505-2E9C-101B-9397-08002B2CF9AE}" pid="3" name="_dlc_DocIdItemGuid">
    <vt:lpwstr>4cafa07e-093a-40e8-9e97-00eed7ef5202</vt:lpwstr>
  </property>
  <property fmtid="{D5CDD505-2E9C-101B-9397-08002B2CF9AE}" pid="4" name="_dlc_DocIdUrl">
    <vt:lpwstr>https://intranet.undp.org/unit/office/hdro/hdr4co/hdr4co/_layouts/DocIdRedir.aspx?ID=UNITOFFICE-302-24, UNITOFFICE-302-24</vt:lpwstr>
  </property>
</Properties>
</file>